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/>
  <bookViews>
    <workbookView xWindow="3240" yWindow="0" windowWidth="25605" windowHeight="16440" tabRatio="500"/>
  </bookViews>
  <sheets>
    <sheet name="-" sheetId="1" r:id="rId1"/>
  </sheets>
  <definedNames>
    <definedName name="_xlnm._FilterDatabase" localSheetId="0" hidden="1">'-'!$A$11:$T$125</definedName>
  </definedNames>
  <calcPr calcId="145621" concurrentCalc="0"/>
</workbook>
</file>

<file path=xl/calcChain.xml><?xml version="1.0" encoding="utf-8"?>
<calcChain xmlns="http://schemas.openxmlformats.org/spreadsheetml/2006/main">
  <c r="T125" i="1" l="1"/>
  <c r="T124" i="1"/>
  <c r="T123" i="1"/>
  <c r="T122" i="1"/>
  <c r="T121" i="1"/>
  <c r="T120" i="1"/>
  <c r="T119" i="1"/>
  <c r="T118" i="1"/>
  <c r="B118" i="1"/>
  <c r="T117" i="1"/>
  <c r="T116" i="1"/>
  <c r="B116" i="1"/>
  <c r="T115" i="1"/>
  <c r="T114" i="1"/>
  <c r="B114" i="1"/>
  <c r="T113" i="1"/>
  <c r="T112" i="1"/>
  <c r="B112" i="1"/>
  <c r="T111" i="1"/>
  <c r="T110" i="1"/>
  <c r="B110" i="1"/>
  <c r="T109" i="1"/>
  <c r="T108" i="1"/>
  <c r="B108" i="1"/>
  <c r="T107" i="1"/>
  <c r="T106" i="1"/>
  <c r="B105" i="1"/>
  <c r="B106" i="1"/>
  <c r="T105" i="1"/>
  <c r="T104" i="1"/>
  <c r="T103" i="1"/>
  <c r="B102" i="1"/>
  <c r="B103" i="1"/>
  <c r="T102" i="1"/>
  <c r="T101" i="1"/>
  <c r="T100" i="1"/>
  <c r="B99" i="1"/>
  <c r="B100" i="1"/>
  <c r="T99" i="1"/>
  <c r="T98" i="1"/>
  <c r="T97" i="1"/>
  <c r="T96" i="1"/>
  <c r="T95" i="1"/>
  <c r="T94" i="1"/>
  <c r="T93" i="1"/>
  <c r="T92" i="1"/>
  <c r="B92" i="1"/>
  <c r="T91" i="1"/>
  <c r="T90" i="1"/>
  <c r="T89" i="1"/>
  <c r="T88" i="1"/>
  <c r="B88" i="1"/>
  <c r="T87" i="1"/>
  <c r="T86" i="1"/>
  <c r="T85" i="1"/>
  <c r="T84" i="1"/>
  <c r="T83" i="1"/>
  <c r="T82" i="1"/>
  <c r="T81" i="1"/>
  <c r="T80" i="1"/>
  <c r="T79" i="1"/>
  <c r="B79" i="1"/>
  <c r="T78" i="1"/>
  <c r="T77" i="1"/>
  <c r="B76" i="1"/>
  <c r="B77" i="1"/>
  <c r="T76" i="1"/>
  <c r="T75" i="1"/>
  <c r="T74" i="1"/>
  <c r="B73" i="1"/>
  <c r="B74" i="1"/>
  <c r="T73" i="1"/>
  <c r="T72" i="1"/>
  <c r="T71" i="1"/>
  <c r="B70" i="1"/>
  <c r="B71" i="1"/>
  <c r="T70" i="1"/>
  <c r="T69" i="1"/>
  <c r="T68" i="1"/>
  <c r="T67" i="1"/>
  <c r="B67" i="1"/>
  <c r="T66" i="1"/>
  <c r="T65" i="1"/>
  <c r="B64" i="1"/>
  <c r="B65" i="1"/>
  <c r="T64" i="1"/>
  <c r="T63" i="1"/>
  <c r="T62" i="1"/>
  <c r="T61" i="1"/>
  <c r="T60" i="1"/>
  <c r="B60" i="1"/>
  <c r="T59" i="1"/>
  <c r="T58" i="1"/>
  <c r="B58" i="1"/>
  <c r="T57" i="1"/>
  <c r="T56" i="1"/>
  <c r="B56" i="1"/>
  <c r="T55" i="1"/>
  <c r="T54" i="1"/>
  <c r="T53" i="1"/>
  <c r="T52" i="1"/>
  <c r="B51" i="1"/>
  <c r="B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B35" i="1"/>
  <c r="T34" i="1"/>
  <c r="T33" i="1"/>
  <c r="T32" i="1"/>
  <c r="T31" i="1"/>
  <c r="B31" i="1"/>
  <c r="T30" i="1"/>
  <c r="T29" i="1"/>
  <c r="B29" i="1"/>
  <c r="T28" i="1"/>
  <c r="T27" i="1"/>
  <c r="T26" i="1"/>
  <c r="T25" i="1"/>
  <c r="T24" i="1"/>
  <c r="T23" i="1"/>
  <c r="B22" i="1"/>
  <c r="B23" i="1"/>
  <c r="T22" i="1"/>
  <c r="T21" i="1"/>
  <c r="T20" i="1"/>
  <c r="B19" i="1"/>
  <c r="B20" i="1"/>
  <c r="T19" i="1"/>
  <c r="T18" i="1"/>
  <c r="T17" i="1"/>
  <c r="B16" i="1"/>
  <c r="B17" i="1"/>
  <c r="T16" i="1"/>
  <c r="T15" i="1"/>
  <c r="T14" i="1"/>
  <c r="B13" i="1"/>
  <c r="B14" i="1"/>
  <c r="T13" i="1"/>
  <c r="T12" i="1"/>
  <c r="T10" i="1"/>
</calcChain>
</file>

<file path=xl/sharedStrings.xml><?xml version="1.0" encoding="utf-8"?>
<sst xmlns="http://schemas.openxmlformats.org/spreadsheetml/2006/main" count="323" uniqueCount="107">
  <si>
    <t>Seven 7 Original Jeans</t>
  </si>
  <si>
    <t>Reference</t>
  </si>
  <si>
    <t>Description</t>
  </si>
  <si>
    <t>Wholesale</t>
  </si>
  <si>
    <t>Retail</t>
  </si>
  <si>
    <t>Picture</t>
  </si>
  <si>
    <t>L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</si>
  <si>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</si>
  <si>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</si>
  <si>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</si>
  <si>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</si>
  <si>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</si>
  <si>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</si>
  <si>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</si>
  <si>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</si>
  <si>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</si>
  <si>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</si>
  <si>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36</t>
  </si>
  <si>
    <t>38</t>
  </si>
  <si>
    <t>40</t>
  </si>
  <si>
    <t>QTY.</t>
  </si>
  <si>
    <t>ALEX</t>
  </si>
  <si>
    <t>1858213MASONTB</t>
  </si>
  <si>
    <t>1858213RIKSTB</t>
  </si>
  <si>
    <t>1858213RINSETB</t>
  </si>
  <si>
    <t>18870383RINSEWT</t>
  </si>
  <si>
    <t>BIKER</t>
  </si>
  <si>
    <t>1610436GDOPTIC</t>
  </si>
  <si>
    <t>1658255DSLGRY</t>
  </si>
  <si>
    <t>1658305RINSEBLK</t>
  </si>
  <si>
    <t>16SFT901BLK</t>
  </si>
  <si>
    <t>CARA</t>
  </si>
  <si>
    <t>1447015BLUECROPIND</t>
  </si>
  <si>
    <t>1447704380BLK</t>
  </si>
  <si>
    <t>1458213RINSENV</t>
  </si>
  <si>
    <t>1458213RINSETB</t>
  </si>
  <si>
    <t>14870417RINSEWT</t>
  </si>
  <si>
    <t>14MIRANDADARKBLK</t>
  </si>
  <si>
    <t>14NM10436OLIVE</t>
  </si>
  <si>
    <t>14NM10436ROSEPINK</t>
  </si>
  <si>
    <t>14SFT901BLK</t>
  </si>
  <si>
    <t>CHINO</t>
  </si>
  <si>
    <t>22CHINO1991.GD.12-0000TPX</t>
  </si>
  <si>
    <t>22CHINO1991.GD.17-1129TPX</t>
  </si>
  <si>
    <t>22CHINO1991.GD.18-0420TPX</t>
  </si>
  <si>
    <t>22CHINO1991.GD.18-0601TPX</t>
  </si>
  <si>
    <t>22CHINO1991.GD.19-1528TPX</t>
  </si>
  <si>
    <t>22CHINO1991.GD.19-4009TPX</t>
  </si>
  <si>
    <t>22CHINO1991.GD.19-4015TPX</t>
  </si>
  <si>
    <t>22CHINO1991.GD.19-4027TPX</t>
  </si>
  <si>
    <t>23CHINO1991.GD.12-0000TPX</t>
  </si>
  <si>
    <t>23CHINO1991.GD.19-4015TPX</t>
  </si>
  <si>
    <t>HEIDI</t>
  </si>
  <si>
    <t>3447710WAXBLK</t>
  </si>
  <si>
    <t>KATE</t>
  </si>
  <si>
    <t>2110436GDOPTIC</t>
  </si>
  <si>
    <t>2110436GDRED</t>
  </si>
  <si>
    <t>2147015DOTBLK</t>
  </si>
  <si>
    <t>2147015FINNV</t>
  </si>
  <si>
    <t>2147710MONBLK</t>
  </si>
  <si>
    <t>2158255DSLGRY</t>
  </si>
  <si>
    <t>2158265RINSEBLK</t>
  </si>
  <si>
    <t>MIRA</t>
  </si>
  <si>
    <t>1247015MASONTB</t>
  </si>
  <si>
    <t>1247015RIKSTB</t>
  </si>
  <si>
    <t>1247015VERDETB</t>
  </si>
  <si>
    <t>1258213RINSETB</t>
  </si>
  <si>
    <t>1258255DSLGRY</t>
  </si>
  <si>
    <t>1258265CHARCOALBLK</t>
  </si>
  <si>
    <t>12870383RINSEWT</t>
  </si>
  <si>
    <t>12MIRANDADARKBLK</t>
  </si>
  <si>
    <t>MONICA</t>
  </si>
  <si>
    <t>2447015FAXTB</t>
  </si>
  <si>
    <t>2447015MASONTB</t>
  </si>
  <si>
    <t>2447015RIKSTB</t>
  </si>
  <si>
    <t>2447015V450NV</t>
  </si>
  <si>
    <t>2447015VERDETB</t>
  </si>
  <si>
    <t>2447710SOLENV</t>
  </si>
  <si>
    <t>2447710SUNNV</t>
  </si>
  <si>
    <t>2448367MASONBLK</t>
  </si>
  <si>
    <t>2448367ZETBLK</t>
  </si>
  <si>
    <t>2458824VERDEBLK</t>
  </si>
  <si>
    <t>24870383RINSEWT</t>
  </si>
  <si>
    <t>24870417RINSEWT</t>
  </si>
  <si>
    <t>MONIQ</t>
  </si>
  <si>
    <t>491382ARINSEWT</t>
  </si>
  <si>
    <t>4947015V450NV</t>
  </si>
  <si>
    <t>4948367TDOTBLK</t>
  </si>
  <si>
    <t>NATALY</t>
  </si>
  <si>
    <t>3647015RIKSTB</t>
  </si>
  <si>
    <t>3647015RINSETB</t>
  </si>
  <si>
    <t>3647015VERDETB</t>
  </si>
  <si>
    <t>RAFAELLA</t>
  </si>
  <si>
    <t>2947015MASONTB</t>
  </si>
  <si>
    <t>2947015V450NV</t>
  </si>
  <si>
    <t>2947710SOLENV</t>
  </si>
  <si>
    <t>2958265CHARCOALBLK</t>
  </si>
  <si>
    <t>2958824VERDEBLK</t>
  </si>
  <si>
    <t>29870383RINSEWT</t>
  </si>
  <si>
    <t>29MIRANDADARKBLK</t>
  </si>
  <si>
    <t>RICKY</t>
  </si>
  <si>
    <t>151382ARINSEWT</t>
  </si>
  <si>
    <t>1558643LIANICEBLUE</t>
  </si>
  <si>
    <t>1558643VERDETB</t>
  </si>
  <si>
    <t>1558824V450BLK</t>
  </si>
  <si>
    <t>15980151CUTETB</t>
  </si>
  <si>
    <t>15980151DAVENV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</si>
</sst>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€&quot;;[Red]#,##0.00\ &quot;€&quot;"/>
    <numFmt numFmtId="165" formatCode="0_);\(0\)"/>
  </numFmts>
  <fonts count="6" x14ac:knownFonts="1">
    <font>
      <sz val="10"/>
      <color indexed="8"/>
      <name val="Arial"/>
    </font>
    <font>
      <b/>
      <sz val="16"/>
      <color indexed="8"/>
      <name val="Calibri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4"/>
      <color indexed="10"/>
      <name val="Calibri"/>
    </font>
    <font>
      <b/>
      <sz val="12"/>
      <name val="Calibri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">
    <xf numFmtId="0" fontId="0" fillId="0" borderId="0">
      <alignment vertical="top"/>
    </xf>
  </cellStyleXfs>
  <cellXfs count="60">
    <xf numFmtId="0" fontId="0" fillId="0" borderId="0" xfId="0">
      <alignment vertical="top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 readingOrder="1"/>
    </xf>
    <xf numFmtId="0" fontId="3" fillId="0" borderId="4" xfId="0" applyFont="1" applyBorder="1" applyAlignment="1">
      <alignment horizontal="center" vertical="center" wrapText="1" readingOrder="1"/>
    </xf>
    <xf numFmtId="0" fontId="3" fillId="0" borderId="5" xfId="0" applyFont="1" applyBorder="1" applyAlignment="1">
      <alignment horizontal="center" vertical="center" wrapText="1" readingOrder="1"/>
    </xf>
    <xf numFmtId="0" fontId="2" fillId="0" borderId="6" xfId="0" applyFont="1" applyBorder="1" applyAlignment="1">
      <alignment horizontal="center" vertical="center" wrapText="1" readingOrder="1"/>
    </xf>
    <xf numFmtId="0" fontId="2" fillId="0" borderId="7" xfId="0" applyFont="1" applyBorder="1" applyAlignment="1">
      <alignment horizontal="center" vertical="center" wrapText="1" readingOrder="1"/>
    </xf>
    <xf numFmtId="164" fontId="2" fillId="0" borderId="8" xfId="0" applyNumberFormat="1" applyFont="1" applyBorder="1" applyAlignment="1">
      <alignment horizontal="center" vertical="center" wrapText="1" readingOrder="1"/>
    </xf>
    <xf numFmtId="0" fontId="3" fillId="0" borderId="9" xfId="0" applyFont="1" applyBorder="1" applyAlignment="1">
      <alignment horizontal="center" vertical="center" wrapText="1" readingOrder="1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/>
    </xf>
    <xf numFmtId="165" fontId="2" fillId="0" borderId="12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 readingOrder="1"/>
    </xf>
    <xf numFmtId="0" fontId="2" fillId="0" borderId="15" xfId="0" applyFont="1" applyBorder="1" applyAlignment="1">
      <alignment horizontal="center" vertical="center" wrapText="1" readingOrder="1"/>
    </xf>
    <xf numFmtId="164" fontId="2" fillId="0" borderId="16" xfId="0" applyNumberFormat="1" applyFont="1" applyBorder="1" applyAlignment="1">
      <alignment horizontal="center" vertical="center" wrapText="1" readingOrder="1"/>
    </xf>
    <xf numFmtId="0" fontId="3" fillId="0" borderId="17" xfId="0" applyFont="1" applyBorder="1" applyAlignment="1">
      <alignment horizontal="center" vertical="center" wrapText="1" readingOrder="1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165" fontId="2" fillId="0" borderId="19" xfId="0" applyNumberFormat="1" applyFont="1" applyBorder="1" applyAlignment="1">
      <alignment horizontal="center" vertical="center"/>
    </xf>
    <xf numFmtId="165" fontId="2" fillId="0" borderId="20" xfId="0" applyNumberFormat="1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 wrapText="1" readingOrder="1"/>
    </xf>
    <xf numFmtId="165" fontId="2" fillId="0" borderId="18" xfId="0" applyNumberFormat="1" applyFont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wrapText="1" readingOrder="1"/>
    </xf>
    <xf numFmtId="0" fontId="2" fillId="0" borderId="15" xfId="0" applyFont="1" applyFill="1" applyBorder="1" applyAlignment="1">
      <alignment horizontal="center" vertical="center" wrapText="1" readingOrder="1"/>
    </xf>
    <xf numFmtId="164" fontId="2" fillId="0" borderId="16" xfId="0" applyNumberFormat="1" applyFont="1" applyFill="1" applyBorder="1" applyAlignment="1">
      <alignment horizontal="center" vertical="center" wrapText="1" readingOrder="1"/>
    </xf>
    <xf numFmtId="0" fontId="2" fillId="0" borderId="22" xfId="0" applyFont="1" applyFill="1" applyBorder="1" applyAlignment="1">
      <alignment horizontal="center" vertical="center" wrapText="1" readingOrder="1"/>
    </xf>
    <xf numFmtId="0" fontId="3" fillId="0" borderId="17" xfId="0" applyFont="1" applyFill="1" applyBorder="1" applyAlignment="1">
      <alignment horizontal="center" vertical="center" wrapText="1" readingOrder="1"/>
    </xf>
    <xf numFmtId="165" fontId="2" fillId="0" borderId="18" xfId="0" applyNumberFormat="1" applyFont="1" applyFill="1" applyBorder="1" applyAlignment="1">
      <alignment horizontal="center" vertical="center"/>
    </xf>
    <xf numFmtId="165" fontId="2" fillId="0" borderId="19" xfId="0" applyNumberFormat="1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23" xfId="0" applyFont="1" applyBorder="1" applyAlignment="1">
      <alignment horizontal="center" vertical="center" wrapText="1" readingOrder="1"/>
    </xf>
    <xf numFmtId="0" fontId="2" fillId="0" borderId="24" xfId="0" applyFont="1" applyBorder="1" applyAlignment="1">
      <alignment horizontal="center" vertical="center" wrapText="1" readingOrder="1"/>
    </xf>
    <xf numFmtId="164" fontId="2" fillId="0" borderId="25" xfId="0" applyNumberFormat="1" applyFont="1" applyBorder="1" applyAlignment="1">
      <alignment horizontal="center" vertical="center" wrapText="1" readingOrder="1"/>
    </xf>
    <xf numFmtId="0" fontId="2" fillId="0" borderId="26" xfId="0" applyFont="1" applyBorder="1" applyAlignment="1">
      <alignment horizontal="center" vertical="center" wrapText="1" readingOrder="1"/>
    </xf>
    <xf numFmtId="0" fontId="3" fillId="0" borderId="27" xfId="0" applyFont="1" applyBorder="1" applyAlignment="1">
      <alignment horizontal="center" vertical="center" wrapText="1" readingOrder="1"/>
    </xf>
    <xf numFmtId="165" fontId="2" fillId="0" borderId="28" xfId="0" applyNumberFormat="1" applyFont="1" applyBorder="1" applyAlignment="1">
      <alignment horizontal="center" vertical="center"/>
    </xf>
    <xf numFmtId="165" fontId="2" fillId="0" borderId="29" xfId="0" applyNumberFormat="1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 wrapText="1" readingOrder="1"/>
    </xf>
    <xf numFmtId="0" fontId="2" fillId="0" borderId="33" xfId="0" applyFont="1" applyBorder="1" applyAlignment="1">
      <alignment horizontal="center" vertical="center" wrapText="1" readingOrder="1"/>
    </xf>
    <xf numFmtId="0" fontId="2" fillId="0" borderId="34" xfId="0" applyFont="1" applyBorder="1" applyAlignment="1">
      <alignment horizontal="center" vertical="center" wrapText="1" readingOrder="1"/>
    </xf>
    <xf numFmtId="0" fontId="2" fillId="0" borderId="5" xfId="0" applyFont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390525</xdr:colOff>
      <xdr:row>17</xdr:row>
      <xdr:rowOff>152400</xdr:rowOff>
    </xdr:from>
    <xdr:to>
      <xdr:col>4</xdr:col>
      <xdr:colOff>1038225</xdr:colOff>
      <xdr:row>19</xdr:row>
      <xdr:rowOff>533400</xdr:rowOff>
    </xdr:to>
    <xdr:pic>
      <xdr:nvPicPr>
        <xdr:cNvPr id="1025" name="Imagen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57750" y="6515100"/>
          <a:ext cx="647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381000</xdr:colOff>
      <xdr:row>14</xdr:row>
      <xdr:rowOff>190500</xdr:rowOff>
    </xdr:from>
    <xdr:to>
      <xdr:col>4</xdr:col>
      <xdr:colOff>1019175</xdr:colOff>
      <xdr:row>16</xdr:row>
      <xdr:rowOff>600075</xdr:rowOff>
    </xdr:to>
    <xdr:pic>
      <xdr:nvPicPr>
        <xdr:cNvPr id="1026" name="Imagen 2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48225" y="4467225"/>
          <a:ext cx="6381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11</xdr:row>
      <xdr:rowOff>114300</xdr:rowOff>
    </xdr:from>
    <xdr:to>
      <xdr:col>4</xdr:col>
      <xdr:colOff>1066800</xdr:colOff>
      <xdr:row>13</xdr:row>
      <xdr:rowOff>571500</xdr:rowOff>
    </xdr:to>
    <xdr:pic>
      <xdr:nvPicPr>
        <xdr:cNvPr id="1027" name="Imagen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81550" y="2390775"/>
          <a:ext cx="75247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381000</xdr:colOff>
      <xdr:row>20</xdr:row>
      <xdr:rowOff>76200</xdr:rowOff>
    </xdr:from>
    <xdr:to>
      <xdr:col>4</xdr:col>
      <xdr:colOff>1066800</xdr:colOff>
      <xdr:row>22</xdr:row>
      <xdr:rowOff>561975</xdr:rowOff>
    </xdr:to>
    <xdr:pic>
      <xdr:nvPicPr>
        <xdr:cNvPr id="1028" name="Imagen 4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848225" y="8553450"/>
          <a:ext cx="6858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25</xdr:row>
      <xdr:rowOff>152400</xdr:rowOff>
    </xdr:from>
    <xdr:to>
      <xdr:col>4</xdr:col>
      <xdr:colOff>990600</xdr:colOff>
      <xdr:row>25</xdr:row>
      <xdr:rowOff>1952625</xdr:rowOff>
    </xdr:to>
    <xdr:pic>
      <xdr:nvPicPr>
        <xdr:cNvPr id="1029" name="Imagen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781550" y="14630400"/>
          <a:ext cx="6762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26</xdr:row>
      <xdr:rowOff>161925</xdr:rowOff>
    </xdr:from>
    <xdr:to>
      <xdr:col>4</xdr:col>
      <xdr:colOff>1000125</xdr:colOff>
      <xdr:row>26</xdr:row>
      <xdr:rowOff>1971675</xdr:rowOff>
    </xdr:to>
    <xdr:pic>
      <xdr:nvPicPr>
        <xdr:cNvPr id="1030" name="Imagen 7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781550" y="16697325"/>
          <a:ext cx="68580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23</xdr:row>
      <xdr:rowOff>85725</xdr:rowOff>
    </xdr:from>
    <xdr:to>
      <xdr:col>4</xdr:col>
      <xdr:colOff>1028700</xdr:colOff>
      <xdr:row>23</xdr:row>
      <xdr:rowOff>1895475</xdr:rowOff>
    </xdr:to>
    <xdr:pic>
      <xdr:nvPicPr>
        <xdr:cNvPr id="1031" name="Imagen 8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781550" y="10534650"/>
          <a:ext cx="71437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333375</xdr:colOff>
      <xdr:row>24</xdr:row>
      <xdr:rowOff>142875</xdr:rowOff>
    </xdr:from>
    <xdr:to>
      <xdr:col>4</xdr:col>
      <xdr:colOff>1028700</xdr:colOff>
      <xdr:row>24</xdr:row>
      <xdr:rowOff>1943100</xdr:rowOff>
    </xdr:to>
    <xdr:pic>
      <xdr:nvPicPr>
        <xdr:cNvPr id="1032" name="Imagen 9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00600" y="12582525"/>
          <a:ext cx="6953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29</xdr:row>
      <xdr:rowOff>114300</xdr:rowOff>
    </xdr:from>
    <xdr:to>
      <xdr:col>4</xdr:col>
      <xdr:colOff>952500</xdr:colOff>
      <xdr:row>30</xdr:row>
      <xdr:rowOff>885825</xdr:rowOff>
    </xdr:to>
    <xdr:pic>
      <xdr:nvPicPr>
        <xdr:cNvPr id="1033" name="Imagen 10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724400" y="20697825"/>
          <a:ext cx="6953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38</xdr:row>
      <xdr:rowOff>123825</xdr:rowOff>
    </xdr:from>
    <xdr:to>
      <xdr:col>4</xdr:col>
      <xdr:colOff>1066800</xdr:colOff>
      <xdr:row>38</xdr:row>
      <xdr:rowOff>1933575</xdr:rowOff>
    </xdr:to>
    <xdr:pic>
      <xdr:nvPicPr>
        <xdr:cNvPr id="1034" name="Imagen 11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762500" y="34975800"/>
          <a:ext cx="77152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35</xdr:row>
      <xdr:rowOff>114300</xdr:rowOff>
    </xdr:from>
    <xdr:to>
      <xdr:col>4</xdr:col>
      <xdr:colOff>1028700</xdr:colOff>
      <xdr:row>35</xdr:row>
      <xdr:rowOff>1914525</xdr:rowOff>
    </xdr:to>
    <xdr:pic>
      <xdr:nvPicPr>
        <xdr:cNvPr id="1035" name="Imagen 1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781550" y="28784550"/>
          <a:ext cx="7143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49</xdr:row>
      <xdr:rowOff>66675</xdr:rowOff>
    </xdr:from>
    <xdr:to>
      <xdr:col>4</xdr:col>
      <xdr:colOff>1038225</xdr:colOff>
      <xdr:row>51</xdr:row>
      <xdr:rowOff>542925</xdr:rowOff>
    </xdr:to>
    <xdr:pic>
      <xdr:nvPicPr>
        <xdr:cNvPr id="1036" name="Imagen 2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781550" y="53463825"/>
          <a:ext cx="7239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342900</xdr:colOff>
      <xdr:row>61</xdr:row>
      <xdr:rowOff>142875</xdr:rowOff>
    </xdr:from>
    <xdr:to>
      <xdr:col>4</xdr:col>
      <xdr:colOff>1038225</xdr:colOff>
      <xdr:row>61</xdr:row>
      <xdr:rowOff>1943100</xdr:rowOff>
    </xdr:to>
    <xdr:pic>
      <xdr:nvPicPr>
        <xdr:cNvPr id="1037" name="Imagen 3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810125" y="67551300"/>
          <a:ext cx="6953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54</xdr:row>
      <xdr:rowOff>152400</xdr:rowOff>
    </xdr:from>
    <xdr:to>
      <xdr:col>4</xdr:col>
      <xdr:colOff>1019175</xdr:colOff>
      <xdr:row>55</xdr:row>
      <xdr:rowOff>942975</xdr:rowOff>
    </xdr:to>
    <xdr:pic>
      <xdr:nvPicPr>
        <xdr:cNvPr id="1038" name="Imagen 4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762500" y="59540775"/>
          <a:ext cx="7239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58</xdr:row>
      <xdr:rowOff>114300</xdr:rowOff>
    </xdr:from>
    <xdr:to>
      <xdr:col>4</xdr:col>
      <xdr:colOff>1000125</xdr:colOff>
      <xdr:row>59</xdr:row>
      <xdr:rowOff>914400</xdr:rowOff>
    </xdr:to>
    <xdr:pic>
      <xdr:nvPicPr>
        <xdr:cNvPr id="1039" name="Imagen 5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743450" y="63522225"/>
          <a:ext cx="7239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74</xdr:row>
      <xdr:rowOff>123825</xdr:rowOff>
    </xdr:from>
    <xdr:to>
      <xdr:col>4</xdr:col>
      <xdr:colOff>1076325</xdr:colOff>
      <xdr:row>76</xdr:row>
      <xdr:rowOff>533400</xdr:rowOff>
    </xdr:to>
    <xdr:pic>
      <xdr:nvPicPr>
        <xdr:cNvPr id="1040" name="Imagen 6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724400" y="79838550"/>
          <a:ext cx="819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79</xdr:row>
      <xdr:rowOff>114300</xdr:rowOff>
    </xdr:from>
    <xdr:to>
      <xdr:col>4</xdr:col>
      <xdr:colOff>1038225</xdr:colOff>
      <xdr:row>79</xdr:row>
      <xdr:rowOff>1914525</xdr:rowOff>
    </xdr:to>
    <xdr:pic>
      <xdr:nvPicPr>
        <xdr:cNvPr id="1041" name="Imagen 7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33925" y="83915250"/>
          <a:ext cx="7715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90</xdr:row>
      <xdr:rowOff>114300</xdr:rowOff>
    </xdr:from>
    <xdr:to>
      <xdr:col>4</xdr:col>
      <xdr:colOff>990600</xdr:colOff>
      <xdr:row>91</xdr:row>
      <xdr:rowOff>876300</xdr:rowOff>
    </xdr:to>
    <xdr:pic>
      <xdr:nvPicPr>
        <xdr:cNvPr id="1042" name="Imagen 8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733925" y="102431850"/>
          <a:ext cx="7239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88</xdr:row>
      <xdr:rowOff>104775</xdr:rowOff>
    </xdr:from>
    <xdr:to>
      <xdr:col>4</xdr:col>
      <xdr:colOff>1076325</xdr:colOff>
      <xdr:row>88</xdr:row>
      <xdr:rowOff>1905000</xdr:rowOff>
    </xdr:to>
    <xdr:pic>
      <xdr:nvPicPr>
        <xdr:cNvPr id="1043" name="Imagen 9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705350" y="100241100"/>
          <a:ext cx="8382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96</xdr:row>
      <xdr:rowOff>123825</xdr:rowOff>
    </xdr:from>
    <xdr:to>
      <xdr:col>4</xdr:col>
      <xdr:colOff>1057275</xdr:colOff>
      <xdr:row>96</xdr:row>
      <xdr:rowOff>1933575</xdr:rowOff>
    </xdr:to>
    <xdr:pic>
      <xdr:nvPicPr>
        <xdr:cNvPr id="1044" name="Imagen 10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705350" y="110461425"/>
          <a:ext cx="8191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304800</xdr:colOff>
      <xdr:row>112</xdr:row>
      <xdr:rowOff>152400</xdr:rowOff>
    </xdr:from>
    <xdr:to>
      <xdr:col>4</xdr:col>
      <xdr:colOff>1038225</xdr:colOff>
      <xdr:row>113</xdr:row>
      <xdr:rowOff>885825</xdr:rowOff>
    </xdr:to>
    <xdr:pic>
      <xdr:nvPicPr>
        <xdr:cNvPr id="1045" name="Imagen 11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772025" y="124625100"/>
          <a:ext cx="7334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114</xdr:row>
      <xdr:rowOff>85725</xdr:rowOff>
    </xdr:from>
    <xdr:to>
      <xdr:col>4</xdr:col>
      <xdr:colOff>1104900</xdr:colOff>
      <xdr:row>115</xdr:row>
      <xdr:rowOff>923925</xdr:rowOff>
    </xdr:to>
    <xdr:pic>
      <xdr:nvPicPr>
        <xdr:cNvPr id="1046" name="Imagen 12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4705350" y="126692025"/>
          <a:ext cx="8667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118</xdr:row>
      <xdr:rowOff>85725</xdr:rowOff>
    </xdr:from>
    <xdr:to>
      <xdr:col>4</xdr:col>
      <xdr:colOff>1066800</xdr:colOff>
      <xdr:row>118</xdr:row>
      <xdr:rowOff>1895475</xdr:rowOff>
    </xdr:to>
    <xdr:pic>
      <xdr:nvPicPr>
        <xdr:cNvPr id="1047" name="Imagen 13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733925" y="130597275"/>
          <a:ext cx="80010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122</xdr:row>
      <xdr:rowOff>142875</xdr:rowOff>
    </xdr:from>
    <xdr:to>
      <xdr:col>4</xdr:col>
      <xdr:colOff>1057275</xdr:colOff>
      <xdr:row>122</xdr:row>
      <xdr:rowOff>1943100</xdr:rowOff>
    </xdr:to>
    <xdr:pic>
      <xdr:nvPicPr>
        <xdr:cNvPr id="1048" name="Imagen 14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743450" y="138684000"/>
          <a:ext cx="7810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31</xdr:row>
      <xdr:rowOff>104775</xdr:rowOff>
    </xdr:from>
    <xdr:to>
      <xdr:col>4</xdr:col>
      <xdr:colOff>1000125</xdr:colOff>
      <xdr:row>31</xdr:row>
      <xdr:rowOff>1905000</xdr:rowOff>
    </xdr:to>
    <xdr:pic>
      <xdr:nvPicPr>
        <xdr:cNvPr id="1049" name="Imagen 15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686300" y="22745700"/>
          <a:ext cx="7810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32</xdr:row>
      <xdr:rowOff>85725</xdr:rowOff>
    </xdr:from>
    <xdr:to>
      <xdr:col>4</xdr:col>
      <xdr:colOff>1028700</xdr:colOff>
      <xdr:row>32</xdr:row>
      <xdr:rowOff>1895475</xdr:rowOff>
    </xdr:to>
    <xdr:pic>
      <xdr:nvPicPr>
        <xdr:cNvPr id="1050" name="Imagen 16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705350" y="24755475"/>
          <a:ext cx="79057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27</xdr:row>
      <xdr:rowOff>104775</xdr:rowOff>
    </xdr:from>
    <xdr:to>
      <xdr:col>4</xdr:col>
      <xdr:colOff>990600</xdr:colOff>
      <xdr:row>28</xdr:row>
      <xdr:rowOff>914400</xdr:rowOff>
    </xdr:to>
    <xdr:pic>
      <xdr:nvPicPr>
        <xdr:cNvPr id="1051" name="Imagen 17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4762500" y="18707100"/>
          <a:ext cx="6953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56</xdr:row>
      <xdr:rowOff>114300</xdr:rowOff>
    </xdr:from>
    <xdr:to>
      <xdr:col>4</xdr:col>
      <xdr:colOff>1028700</xdr:colOff>
      <xdr:row>57</xdr:row>
      <xdr:rowOff>914400</xdr:rowOff>
    </xdr:to>
    <xdr:pic>
      <xdr:nvPicPr>
        <xdr:cNvPr id="1052" name="Imagen 18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4762500" y="61521975"/>
          <a:ext cx="7334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68</xdr:row>
      <xdr:rowOff>114300</xdr:rowOff>
    </xdr:from>
    <xdr:to>
      <xdr:col>4</xdr:col>
      <xdr:colOff>1057275</xdr:colOff>
      <xdr:row>70</xdr:row>
      <xdr:rowOff>542925</xdr:rowOff>
    </xdr:to>
    <xdr:pic>
      <xdr:nvPicPr>
        <xdr:cNvPr id="1053" name="Imagen 19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4743450" y="75799950"/>
          <a:ext cx="7810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304800</xdr:colOff>
      <xdr:row>65</xdr:row>
      <xdr:rowOff>180975</xdr:rowOff>
    </xdr:from>
    <xdr:to>
      <xdr:col>4</xdr:col>
      <xdr:colOff>1104900</xdr:colOff>
      <xdr:row>66</xdr:row>
      <xdr:rowOff>904875</xdr:rowOff>
    </xdr:to>
    <xdr:pic>
      <xdr:nvPicPr>
        <xdr:cNvPr id="1054" name="Imagen 20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4772025" y="71723250"/>
          <a:ext cx="8001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67</xdr:row>
      <xdr:rowOff>104775</xdr:rowOff>
    </xdr:from>
    <xdr:to>
      <xdr:col>4</xdr:col>
      <xdr:colOff>1057275</xdr:colOff>
      <xdr:row>67</xdr:row>
      <xdr:rowOff>1905000</xdr:rowOff>
    </xdr:to>
    <xdr:pic>
      <xdr:nvPicPr>
        <xdr:cNvPr id="1055" name="Imagen 21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4705350" y="73799700"/>
          <a:ext cx="819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62</xdr:row>
      <xdr:rowOff>85725</xdr:rowOff>
    </xdr:from>
    <xdr:to>
      <xdr:col>4</xdr:col>
      <xdr:colOff>1066800</xdr:colOff>
      <xdr:row>64</xdr:row>
      <xdr:rowOff>523875</xdr:rowOff>
    </xdr:to>
    <xdr:pic>
      <xdr:nvPicPr>
        <xdr:cNvPr id="1056" name="Imagen 22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762500" y="69570600"/>
          <a:ext cx="77152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84</xdr:row>
      <xdr:rowOff>142875</xdr:rowOff>
    </xdr:from>
    <xdr:to>
      <xdr:col>4</xdr:col>
      <xdr:colOff>1019175</xdr:colOff>
      <xdr:row>84</xdr:row>
      <xdr:rowOff>1943100</xdr:rowOff>
    </xdr:to>
    <xdr:pic>
      <xdr:nvPicPr>
        <xdr:cNvPr id="1057" name="Imagen 23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4743450" y="94135575"/>
          <a:ext cx="7429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81</xdr:row>
      <xdr:rowOff>85725</xdr:rowOff>
    </xdr:from>
    <xdr:to>
      <xdr:col>4</xdr:col>
      <xdr:colOff>1066800</xdr:colOff>
      <xdr:row>81</xdr:row>
      <xdr:rowOff>1895475</xdr:rowOff>
    </xdr:to>
    <xdr:pic>
      <xdr:nvPicPr>
        <xdr:cNvPr id="1058" name="Imagen 25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705350" y="88058625"/>
          <a:ext cx="82867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80</xdr:row>
      <xdr:rowOff>152400</xdr:rowOff>
    </xdr:from>
    <xdr:to>
      <xdr:col>4</xdr:col>
      <xdr:colOff>1038225</xdr:colOff>
      <xdr:row>80</xdr:row>
      <xdr:rowOff>1952625</xdr:rowOff>
    </xdr:to>
    <xdr:pic>
      <xdr:nvPicPr>
        <xdr:cNvPr id="1059" name="Imagen 26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4733925" y="86020275"/>
          <a:ext cx="7715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82</xdr:row>
      <xdr:rowOff>76200</xdr:rowOff>
    </xdr:from>
    <xdr:to>
      <xdr:col>4</xdr:col>
      <xdr:colOff>1076325</xdr:colOff>
      <xdr:row>82</xdr:row>
      <xdr:rowOff>1876425</xdr:rowOff>
    </xdr:to>
    <xdr:pic>
      <xdr:nvPicPr>
        <xdr:cNvPr id="1060" name="Imagen 27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733925" y="90039825"/>
          <a:ext cx="8096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83</xdr:row>
      <xdr:rowOff>152400</xdr:rowOff>
    </xdr:from>
    <xdr:to>
      <xdr:col>4</xdr:col>
      <xdr:colOff>1028700</xdr:colOff>
      <xdr:row>83</xdr:row>
      <xdr:rowOff>1952625</xdr:rowOff>
    </xdr:to>
    <xdr:pic>
      <xdr:nvPicPr>
        <xdr:cNvPr id="1061" name="Imagen 28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4762500" y="92078175"/>
          <a:ext cx="7334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86</xdr:row>
      <xdr:rowOff>142875</xdr:rowOff>
    </xdr:from>
    <xdr:to>
      <xdr:col>4</xdr:col>
      <xdr:colOff>1019175</xdr:colOff>
      <xdr:row>87</xdr:row>
      <xdr:rowOff>904875</xdr:rowOff>
    </xdr:to>
    <xdr:pic>
      <xdr:nvPicPr>
        <xdr:cNvPr id="1062" name="Imagen 29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733925" y="98202750"/>
          <a:ext cx="7524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85</xdr:row>
      <xdr:rowOff>142875</xdr:rowOff>
    </xdr:from>
    <xdr:to>
      <xdr:col>4</xdr:col>
      <xdr:colOff>1028700</xdr:colOff>
      <xdr:row>85</xdr:row>
      <xdr:rowOff>1943100</xdr:rowOff>
    </xdr:to>
    <xdr:pic>
      <xdr:nvPicPr>
        <xdr:cNvPr id="1063" name="Imagen 30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4724400" y="96164400"/>
          <a:ext cx="7715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95</xdr:row>
      <xdr:rowOff>114300</xdr:rowOff>
    </xdr:from>
    <xdr:to>
      <xdr:col>4</xdr:col>
      <xdr:colOff>1104900</xdr:colOff>
      <xdr:row>95</xdr:row>
      <xdr:rowOff>1914525</xdr:rowOff>
    </xdr:to>
    <xdr:pic>
      <xdr:nvPicPr>
        <xdr:cNvPr id="1064" name="Imagen 3135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724400" y="108451650"/>
          <a:ext cx="8477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106</xdr:row>
      <xdr:rowOff>123825</xdr:rowOff>
    </xdr:from>
    <xdr:to>
      <xdr:col>4</xdr:col>
      <xdr:colOff>1019175</xdr:colOff>
      <xdr:row>107</xdr:row>
      <xdr:rowOff>923925</xdr:rowOff>
    </xdr:to>
    <xdr:pic>
      <xdr:nvPicPr>
        <xdr:cNvPr id="1065" name="Imagen 3136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4733925" y="118538625"/>
          <a:ext cx="7524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121</xdr:row>
      <xdr:rowOff>85725</xdr:rowOff>
    </xdr:from>
    <xdr:to>
      <xdr:col>4</xdr:col>
      <xdr:colOff>1095375</xdr:colOff>
      <xdr:row>121</xdr:row>
      <xdr:rowOff>1895475</xdr:rowOff>
    </xdr:to>
    <xdr:pic>
      <xdr:nvPicPr>
        <xdr:cNvPr id="1066" name="Imagen 3137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686300" y="136645650"/>
          <a:ext cx="87630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124</xdr:row>
      <xdr:rowOff>142875</xdr:rowOff>
    </xdr:from>
    <xdr:to>
      <xdr:col>4</xdr:col>
      <xdr:colOff>1057275</xdr:colOff>
      <xdr:row>124</xdr:row>
      <xdr:rowOff>1943100</xdr:rowOff>
    </xdr:to>
    <xdr:pic>
      <xdr:nvPicPr>
        <xdr:cNvPr id="1067" name="Imagen 3138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743450" y="142903575"/>
          <a:ext cx="7810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120</xdr:row>
      <xdr:rowOff>85725</xdr:rowOff>
    </xdr:from>
    <xdr:to>
      <xdr:col>4</xdr:col>
      <xdr:colOff>1066800</xdr:colOff>
      <xdr:row>120</xdr:row>
      <xdr:rowOff>1895475</xdr:rowOff>
    </xdr:to>
    <xdr:pic>
      <xdr:nvPicPr>
        <xdr:cNvPr id="1068" name="Imagen 3139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724400" y="134654925"/>
          <a:ext cx="80962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100</xdr:row>
      <xdr:rowOff>76200</xdr:rowOff>
    </xdr:from>
    <xdr:to>
      <xdr:col>4</xdr:col>
      <xdr:colOff>1114425</xdr:colOff>
      <xdr:row>102</xdr:row>
      <xdr:rowOff>581025</xdr:rowOff>
    </xdr:to>
    <xdr:pic>
      <xdr:nvPicPr>
        <xdr:cNvPr id="1069" name="Imagen 3140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733925" y="114490500"/>
          <a:ext cx="8477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342900</xdr:colOff>
      <xdr:row>97</xdr:row>
      <xdr:rowOff>114300</xdr:rowOff>
    </xdr:from>
    <xdr:to>
      <xdr:col>4</xdr:col>
      <xdr:colOff>1057275</xdr:colOff>
      <xdr:row>99</xdr:row>
      <xdr:rowOff>571500</xdr:rowOff>
    </xdr:to>
    <xdr:pic>
      <xdr:nvPicPr>
        <xdr:cNvPr id="1070" name="Imagen 3141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4810125" y="112528350"/>
          <a:ext cx="71437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103</xdr:row>
      <xdr:rowOff>114300</xdr:rowOff>
    </xdr:from>
    <xdr:to>
      <xdr:col>4</xdr:col>
      <xdr:colOff>1066800</xdr:colOff>
      <xdr:row>105</xdr:row>
      <xdr:rowOff>542925</xdr:rowOff>
    </xdr:to>
    <xdr:pic>
      <xdr:nvPicPr>
        <xdr:cNvPr id="1071" name="Imagen 3142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733925" y="116471700"/>
          <a:ext cx="8001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108</xdr:row>
      <xdr:rowOff>114300</xdr:rowOff>
    </xdr:from>
    <xdr:to>
      <xdr:col>4</xdr:col>
      <xdr:colOff>981075</xdr:colOff>
      <xdr:row>109</xdr:row>
      <xdr:rowOff>914400</xdr:rowOff>
    </xdr:to>
    <xdr:pic>
      <xdr:nvPicPr>
        <xdr:cNvPr id="1072" name="Imagen 3143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4733925" y="120529350"/>
          <a:ext cx="7143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110</xdr:row>
      <xdr:rowOff>85725</xdr:rowOff>
    </xdr:from>
    <xdr:to>
      <xdr:col>4</xdr:col>
      <xdr:colOff>1057275</xdr:colOff>
      <xdr:row>111</xdr:row>
      <xdr:rowOff>866775</xdr:rowOff>
    </xdr:to>
    <xdr:pic>
      <xdr:nvPicPr>
        <xdr:cNvPr id="1073" name="Imagen 3144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4657725" y="122501025"/>
          <a:ext cx="86677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123</xdr:row>
      <xdr:rowOff>161925</xdr:rowOff>
    </xdr:from>
    <xdr:to>
      <xdr:col>4</xdr:col>
      <xdr:colOff>1028700</xdr:colOff>
      <xdr:row>123</xdr:row>
      <xdr:rowOff>1971675</xdr:rowOff>
    </xdr:to>
    <xdr:pic>
      <xdr:nvPicPr>
        <xdr:cNvPr id="1074" name="Imagen 3145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4743450" y="140779500"/>
          <a:ext cx="75247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33</xdr:row>
      <xdr:rowOff>123825</xdr:rowOff>
    </xdr:from>
    <xdr:to>
      <xdr:col>4</xdr:col>
      <xdr:colOff>1038225</xdr:colOff>
      <xdr:row>34</xdr:row>
      <xdr:rowOff>914400</xdr:rowOff>
    </xdr:to>
    <xdr:pic>
      <xdr:nvPicPr>
        <xdr:cNvPr id="1075" name="Imagen 3146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4743450" y="26774775"/>
          <a:ext cx="7620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52</xdr:row>
      <xdr:rowOff>123825</xdr:rowOff>
    </xdr:from>
    <xdr:to>
      <xdr:col>4</xdr:col>
      <xdr:colOff>1028700</xdr:colOff>
      <xdr:row>52</xdr:row>
      <xdr:rowOff>1933575</xdr:rowOff>
    </xdr:to>
    <xdr:pic>
      <xdr:nvPicPr>
        <xdr:cNvPr id="1076" name="Imagen 3147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4743450" y="55492650"/>
          <a:ext cx="75247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77</xdr:row>
      <xdr:rowOff>85725</xdr:rowOff>
    </xdr:from>
    <xdr:to>
      <xdr:col>4</xdr:col>
      <xdr:colOff>1000125</xdr:colOff>
      <xdr:row>78</xdr:row>
      <xdr:rowOff>885825</xdr:rowOff>
    </xdr:to>
    <xdr:pic>
      <xdr:nvPicPr>
        <xdr:cNvPr id="1077" name="Imagen 3148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705350" y="81886425"/>
          <a:ext cx="7620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92</xdr:row>
      <xdr:rowOff>85725</xdr:rowOff>
    </xdr:from>
    <xdr:to>
      <xdr:col>4</xdr:col>
      <xdr:colOff>1019175</xdr:colOff>
      <xdr:row>93</xdr:row>
      <xdr:rowOff>914400</xdr:rowOff>
    </xdr:to>
    <xdr:pic>
      <xdr:nvPicPr>
        <xdr:cNvPr id="1078" name="Imagen 3149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4762500" y="104479725"/>
          <a:ext cx="7239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94</xdr:row>
      <xdr:rowOff>85725</xdr:rowOff>
    </xdr:from>
    <xdr:to>
      <xdr:col>4</xdr:col>
      <xdr:colOff>1038225</xdr:colOff>
      <xdr:row>94</xdr:row>
      <xdr:rowOff>1895475</xdr:rowOff>
    </xdr:to>
    <xdr:pic>
      <xdr:nvPicPr>
        <xdr:cNvPr id="1079" name="Imagen 3150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4762500" y="106422825"/>
          <a:ext cx="7429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116</xdr:row>
      <xdr:rowOff>104775</xdr:rowOff>
    </xdr:from>
    <xdr:to>
      <xdr:col>4</xdr:col>
      <xdr:colOff>1133475</xdr:colOff>
      <xdr:row>117</xdr:row>
      <xdr:rowOff>914400</xdr:rowOff>
    </xdr:to>
    <xdr:pic>
      <xdr:nvPicPr>
        <xdr:cNvPr id="1080" name="Imagen 3162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4686300" y="128635125"/>
          <a:ext cx="9144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119</xdr:row>
      <xdr:rowOff>114300</xdr:rowOff>
    </xdr:from>
    <xdr:to>
      <xdr:col>4</xdr:col>
      <xdr:colOff>1133475</xdr:colOff>
      <xdr:row>119</xdr:row>
      <xdr:rowOff>1914525</xdr:rowOff>
    </xdr:to>
    <xdr:pic>
      <xdr:nvPicPr>
        <xdr:cNvPr id="1081" name="Imagen 3163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4724400" y="132645150"/>
          <a:ext cx="8763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304800</xdr:colOff>
      <xdr:row>37</xdr:row>
      <xdr:rowOff>142875</xdr:rowOff>
    </xdr:from>
    <xdr:to>
      <xdr:col>4</xdr:col>
      <xdr:colOff>1057275</xdr:colOff>
      <xdr:row>37</xdr:row>
      <xdr:rowOff>1943100</xdr:rowOff>
    </xdr:to>
    <xdr:pic>
      <xdr:nvPicPr>
        <xdr:cNvPr id="1082" name="Imagen 3164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4772025" y="32956500"/>
          <a:ext cx="7524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36</xdr:row>
      <xdr:rowOff>180975</xdr:rowOff>
    </xdr:from>
    <xdr:to>
      <xdr:col>4</xdr:col>
      <xdr:colOff>1038225</xdr:colOff>
      <xdr:row>36</xdr:row>
      <xdr:rowOff>1981200</xdr:rowOff>
    </xdr:to>
    <xdr:pic>
      <xdr:nvPicPr>
        <xdr:cNvPr id="1083" name="Imagen 3165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4743450" y="30880050"/>
          <a:ext cx="7620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53</xdr:row>
      <xdr:rowOff>104775</xdr:rowOff>
    </xdr:from>
    <xdr:to>
      <xdr:col>4</xdr:col>
      <xdr:colOff>952500</xdr:colOff>
      <xdr:row>53</xdr:row>
      <xdr:rowOff>1905000</xdr:rowOff>
    </xdr:to>
    <xdr:pic>
      <xdr:nvPicPr>
        <xdr:cNvPr id="1084" name="Imagen 3166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4733925" y="57531000"/>
          <a:ext cx="6858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60</xdr:row>
      <xdr:rowOff>85725</xdr:rowOff>
    </xdr:from>
    <xdr:to>
      <xdr:col>4</xdr:col>
      <xdr:colOff>942975</xdr:colOff>
      <xdr:row>60</xdr:row>
      <xdr:rowOff>1895475</xdr:rowOff>
    </xdr:to>
    <xdr:pic>
      <xdr:nvPicPr>
        <xdr:cNvPr id="1085" name="Imagen 3167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4724400" y="65493900"/>
          <a:ext cx="68580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71</xdr:row>
      <xdr:rowOff>114300</xdr:rowOff>
    </xdr:from>
    <xdr:to>
      <xdr:col>4</xdr:col>
      <xdr:colOff>1019175</xdr:colOff>
      <xdr:row>73</xdr:row>
      <xdr:rowOff>600075</xdr:rowOff>
    </xdr:to>
    <xdr:pic>
      <xdr:nvPicPr>
        <xdr:cNvPr id="1086" name="Imagen 3168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4724400" y="77857350"/>
          <a:ext cx="7620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44</xdr:row>
      <xdr:rowOff>114300</xdr:rowOff>
    </xdr:from>
    <xdr:to>
      <xdr:col>4</xdr:col>
      <xdr:colOff>981075</xdr:colOff>
      <xdr:row>44</xdr:row>
      <xdr:rowOff>1914525</xdr:rowOff>
    </xdr:to>
    <xdr:pic>
      <xdr:nvPicPr>
        <xdr:cNvPr id="1087" name="Imagen 3169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4695825" y="47091600"/>
          <a:ext cx="7524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41</xdr:row>
      <xdr:rowOff>114300</xdr:rowOff>
    </xdr:from>
    <xdr:to>
      <xdr:col>4</xdr:col>
      <xdr:colOff>981075</xdr:colOff>
      <xdr:row>41</xdr:row>
      <xdr:rowOff>1914525</xdr:rowOff>
    </xdr:to>
    <xdr:pic>
      <xdr:nvPicPr>
        <xdr:cNvPr id="1088" name="Imagen 3170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4724400" y="41100375"/>
          <a:ext cx="7239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238125</xdr:colOff>
      <xdr:row>42</xdr:row>
      <xdr:rowOff>114300</xdr:rowOff>
    </xdr:from>
    <xdr:to>
      <xdr:col>4</xdr:col>
      <xdr:colOff>981075</xdr:colOff>
      <xdr:row>42</xdr:row>
      <xdr:rowOff>1914525</xdr:rowOff>
    </xdr:to>
    <xdr:pic>
      <xdr:nvPicPr>
        <xdr:cNvPr id="1089" name="Imagen 3171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4705350" y="43091100"/>
          <a:ext cx="7429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45</xdr:row>
      <xdr:rowOff>123825</xdr:rowOff>
    </xdr:from>
    <xdr:to>
      <xdr:col>4</xdr:col>
      <xdr:colOff>981075</xdr:colOff>
      <xdr:row>45</xdr:row>
      <xdr:rowOff>1933575</xdr:rowOff>
    </xdr:to>
    <xdr:pic>
      <xdr:nvPicPr>
        <xdr:cNvPr id="1090" name="Imagen 3172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4743450" y="49168050"/>
          <a:ext cx="7048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40</xdr:row>
      <xdr:rowOff>114300</xdr:rowOff>
    </xdr:from>
    <xdr:to>
      <xdr:col>4</xdr:col>
      <xdr:colOff>952500</xdr:colOff>
      <xdr:row>40</xdr:row>
      <xdr:rowOff>1914525</xdr:rowOff>
    </xdr:to>
    <xdr:pic>
      <xdr:nvPicPr>
        <xdr:cNvPr id="1091" name="Imagen 3173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4743450" y="39042975"/>
          <a:ext cx="6762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266700</xdr:colOff>
      <xdr:row>39</xdr:row>
      <xdr:rowOff>114300</xdr:rowOff>
    </xdr:from>
    <xdr:to>
      <xdr:col>4</xdr:col>
      <xdr:colOff>981075</xdr:colOff>
      <xdr:row>39</xdr:row>
      <xdr:rowOff>1914525</xdr:rowOff>
    </xdr:to>
    <xdr:pic>
      <xdr:nvPicPr>
        <xdr:cNvPr id="1092" name="Imagen 3174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4733925" y="37061775"/>
          <a:ext cx="7143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46</xdr:row>
      <xdr:rowOff>104775</xdr:rowOff>
    </xdr:from>
    <xdr:to>
      <xdr:col>4</xdr:col>
      <xdr:colOff>952500</xdr:colOff>
      <xdr:row>46</xdr:row>
      <xdr:rowOff>1905000</xdr:rowOff>
    </xdr:to>
    <xdr:pic>
      <xdr:nvPicPr>
        <xdr:cNvPr id="1093" name="Imagen 3175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4743450" y="51130200"/>
          <a:ext cx="6762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276225</xdr:colOff>
      <xdr:row>43</xdr:row>
      <xdr:rowOff>114300</xdr:rowOff>
    </xdr:from>
    <xdr:to>
      <xdr:col>4</xdr:col>
      <xdr:colOff>962025</xdr:colOff>
      <xdr:row>43</xdr:row>
      <xdr:rowOff>1914525</xdr:rowOff>
    </xdr:to>
    <xdr:pic>
      <xdr:nvPicPr>
        <xdr:cNvPr id="1094" name="Imagen 3176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4743450" y="45091350"/>
          <a:ext cx="6858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125"/>
  <sheetViews>
    <sheetView showGridLines="0" tabSelected="1" workbookViewId="0">
      <selection activeCell="V8" sqref="V8"/>
    </sheetView>
  </sheetViews>
  <sheetFormatPr defaultColWidth="10.85546875" defaultRowHeight="15" x14ac:dyDescent="0.2"/>
  <cols>
    <col min="1" max="1" width="14.7109375" style="2" customWidth="1"/>
    <col min="2" max="2" width="32" style="2" customWidth="1"/>
    <col min="3" max="3" width="9.28515625" style="3" bestFit="1" customWidth="1"/>
    <col min="4" max="4" width="11" style="3" bestFit="1" customWidth="1"/>
    <col min="5" max="5" width="17.140625" style="2" customWidth="1"/>
    <col min="6" max="6" width="3.85546875" style="4" bestFit="1" customWidth="1"/>
    <col min="7" max="7" width="4.7109375" style="2" bestFit="1" customWidth="1"/>
    <col min="8" max="9" width="4.85546875" style="2" bestFit="1" customWidth="1"/>
    <col min="10" max="11" width="6" style="2" bestFit="1" customWidth="1"/>
    <col min="12" max="17" width="4.7109375" style="2" bestFit="1" customWidth="1"/>
    <col min="18" max="18" width="4" style="2" bestFit="1" customWidth="1"/>
    <col min="19" max="19" width="3.85546875" style="2" customWidth="1"/>
    <col min="20" max="20" width="11" style="4" bestFit="1" customWidth="1"/>
    <col min="21" max="16384" width="10.85546875" style="2"/>
  </cols>
  <sheetData>
    <row r="3" spans="1:20" ht="21" x14ac:dyDescent="0.2">
      <c r="A3" s="1" t="s">
        <v>0</v>
      </c>
    </row>
    <row r="4" spans="1:20" x14ac:dyDescent="0.2">
      <c r="A4" s="5"/>
    </row>
    <row r="5" spans="1:20" ht="18.75" x14ac:dyDescent="0.2">
      <c r="A5" s="6"/>
    </row>
    <row r="6" spans="1:20" ht="15.75" x14ac:dyDescent="0.2">
      <c r="A6" s="7"/>
    </row>
    <row r="7" spans="1:20" ht="15.75" x14ac:dyDescent="0.2">
      <c r="A7" s="7"/>
    </row>
    <row r="8" spans="1:20" ht="15.75" x14ac:dyDescent="0.2">
      <c r="A8" s="7"/>
    </row>
    <row r="9" spans="1:20" ht="15.75" thickBot="1" x14ac:dyDescent="0.25"/>
    <row r="10" spans="1:20" ht="15.75" thickBot="1" x14ac:dyDescent="0.25">
      <c r="T10" s="8">
        <f>SUM(T12:T125)</f>
        <v>16073</v>
      </c>
    </row>
    <row r="11" spans="1:20" s="4" customFormat="1" ht="15.75" thickBot="1" x14ac:dyDescent="0.25">
      <c r="A11" s="9" t="s">
        <v>1</v>
      </c>
      <c r="B11" s="9" t="s">
        <v>2</v>
      </c>
      <c r="C11" s="10" t="s">
        <v>3</v>
      </c>
      <c r="D11" s="10" t="s">
        <v>4</v>
      </c>
      <c r="E11" s="9" t="s">
        <v>5</v>
      </c>
      <c r="F11" s="9" t="s">
        <v>6</v>
      </c>
      <c r="G11" s="11" t="s">
        <v>7</v>
      </c>
      <c r="H11" s="12" t="s">
        <v>8</v>
      </c>
      <c r="I11" s="12" t="s">
        <v>9</v>
      </c>
      <c r="J11" s="12" t="s">
        <v>10</v>
      </c>
      <c r="K11" s="12" t="s">
        <v>11</v>
      </c>
      <c r="L11" s="12" t="s">
        <v>12</v>
      </c>
      <c r="M11" s="12" t="s">
        <v>13</v>
      </c>
      <c r="N11" s="12" t="s">
        <v>14</v>
      </c>
      <c r="O11" s="12" t="s">
        <v>15</v>
      </c>
      <c r="P11" s="12" t="s">
        <v>16</v>
      </c>
      <c r="Q11" s="12" t="s">
        <v>17</v>
      </c>
      <c r="R11" s="12" t="s">
        <v>18</v>
      </c>
      <c r="S11" s="13" t="s">
        <v>19</v>
      </c>
      <c r="T11" s="8" t="s">
        <v>20</v>
      </c>
    </row>
    <row r="12" spans="1:20" ht="53.1" customHeight="1" x14ac:dyDescent="0.2">
      <c r="A12" s="14" t="s">
        <v>21</v>
      </c>
      <c r="B12" s="15" t="s">
        <v>22</v>
      </c>
      <c r="C12" s="16">
        <v>49</v>
      </c>
      <c r="D12" s="16">
        <v>133</v>
      </c>
      <c r="E12" s="59"/>
      <c r="F12" s="17" t="s">
        <v>12</v>
      </c>
      <c r="G12" s="18"/>
      <c r="H12" s="19"/>
      <c r="I12" s="19"/>
      <c r="J12" s="19"/>
      <c r="K12" s="19"/>
      <c r="L12" s="19"/>
      <c r="M12" s="20">
        <v>3</v>
      </c>
      <c r="N12" s="20">
        <v>1</v>
      </c>
      <c r="O12" s="20">
        <v>3</v>
      </c>
      <c r="P12" s="19"/>
      <c r="Q12" s="20">
        <v>1</v>
      </c>
      <c r="R12" s="20">
        <v>1</v>
      </c>
      <c r="S12" s="21">
        <v>1</v>
      </c>
      <c r="T12" s="22">
        <f>SUM(G12:S12)</f>
        <v>10</v>
      </c>
    </row>
    <row r="13" spans="1:20" ht="53.1" customHeight="1" x14ac:dyDescent="0.2">
      <c r="A13" s="23" t="s">
        <v>21</v>
      </c>
      <c r="B13" s="24" t="str">
        <f>B12</f>
        <v>1858213MASONTB</v>
      </c>
      <c r="C13" s="25">
        <v>49</v>
      </c>
      <c r="D13" s="25">
        <v>133</v>
      </c>
      <c r="E13" s="58"/>
      <c r="F13" s="26" t="s">
        <v>14</v>
      </c>
      <c r="G13" s="27"/>
      <c r="H13" s="28"/>
      <c r="I13" s="28"/>
      <c r="J13" s="28"/>
      <c r="K13" s="28"/>
      <c r="L13" s="29">
        <v>2</v>
      </c>
      <c r="M13" s="29">
        <v>2</v>
      </c>
      <c r="N13" s="28"/>
      <c r="O13" s="28"/>
      <c r="P13" s="28"/>
      <c r="Q13" s="29">
        <v>1</v>
      </c>
      <c r="R13" s="29">
        <v>1</v>
      </c>
      <c r="S13" s="30">
        <v>1</v>
      </c>
      <c r="T13" s="31">
        <f t="shared" ref="T13:T76" si="0">SUM(G13:S13)</f>
        <v>7</v>
      </c>
    </row>
    <row r="14" spans="1:20" ht="53.1" customHeight="1" x14ac:dyDescent="0.2">
      <c r="A14" s="23" t="s">
        <v>21</v>
      </c>
      <c r="B14" s="24" t="str">
        <f>B13</f>
        <v>1858213MASONTB</v>
      </c>
      <c r="C14" s="25">
        <v>49</v>
      </c>
      <c r="D14" s="25">
        <v>133</v>
      </c>
      <c r="E14" s="57"/>
      <c r="F14" s="26" t="s">
        <v>16</v>
      </c>
      <c r="G14" s="27"/>
      <c r="H14" s="28"/>
      <c r="I14" s="28"/>
      <c r="J14" s="28"/>
      <c r="K14" s="28"/>
      <c r="L14" s="28"/>
      <c r="M14" s="29">
        <v>1</v>
      </c>
      <c r="N14" s="28"/>
      <c r="O14" s="29">
        <v>1</v>
      </c>
      <c r="P14" s="28"/>
      <c r="Q14" s="28"/>
      <c r="R14" s="29">
        <v>1</v>
      </c>
      <c r="S14" s="32"/>
      <c r="T14" s="31">
        <f t="shared" si="0"/>
        <v>3</v>
      </c>
    </row>
    <row r="15" spans="1:20" ht="54.95" customHeight="1" x14ac:dyDescent="0.2">
      <c r="A15" s="23" t="s">
        <v>21</v>
      </c>
      <c r="B15" s="24" t="s">
        <v>23</v>
      </c>
      <c r="C15" s="25">
        <v>49</v>
      </c>
      <c r="D15" s="25">
        <v>133</v>
      </c>
      <c r="E15" s="56"/>
      <c r="F15" s="26" t="s">
        <v>12</v>
      </c>
      <c r="G15" s="27"/>
      <c r="H15" s="28"/>
      <c r="I15" s="28"/>
      <c r="J15" s="28"/>
      <c r="K15" s="28"/>
      <c r="L15" s="29">
        <v>2</v>
      </c>
      <c r="M15" s="29">
        <v>2</v>
      </c>
      <c r="N15" s="29">
        <v>3</v>
      </c>
      <c r="O15" s="29">
        <v>2</v>
      </c>
      <c r="P15" s="28"/>
      <c r="Q15" s="29">
        <v>1</v>
      </c>
      <c r="R15" s="29">
        <v>1</v>
      </c>
      <c r="S15" s="30">
        <v>1</v>
      </c>
      <c r="T15" s="31">
        <f t="shared" si="0"/>
        <v>12</v>
      </c>
    </row>
    <row r="16" spans="1:20" ht="54.95" customHeight="1" x14ac:dyDescent="0.2">
      <c r="A16" s="23" t="s">
        <v>21</v>
      </c>
      <c r="B16" s="24" t="str">
        <f>B15</f>
        <v>1858213RIKSTB</v>
      </c>
      <c r="C16" s="25">
        <v>49</v>
      </c>
      <c r="D16" s="25">
        <v>133</v>
      </c>
      <c r="E16" s="58"/>
      <c r="F16" s="26" t="s">
        <v>14</v>
      </c>
      <c r="G16" s="27"/>
      <c r="H16" s="28"/>
      <c r="I16" s="28"/>
      <c r="J16" s="28"/>
      <c r="K16" s="28"/>
      <c r="L16" s="29">
        <v>5</v>
      </c>
      <c r="M16" s="29">
        <v>3</v>
      </c>
      <c r="N16" s="29">
        <v>6</v>
      </c>
      <c r="O16" s="29">
        <v>3</v>
      </c>
      <c r="P16" s="29">
        <v>5</v>
      </c>
      <c r="Q16" s="29">
        <v>2</v>
      </c>
      <c r="R16" s="29">
        <v>2</v>
      </c>
      <c r="S16" s="30">
        <v>1</v>
      </c>
      <c r="T16" s="31">
        <f t="shared" si="0"/>
        <v>27</v>
      </c>
    </row>
    <row r="17" spans="1:20" ht="54.95" customHeight="1" x14ac:dyDescent="0.2">
      <c r="A17" s="23" t="s">
        <v>21</v>
      </c>
      <c r="B17" s="24" t="str">
        <f>B16</f>
        <v>1858213RIKSTB</v>
      </c>
      <c r="C17" s="25">
        <v>49</v>
      </c>
      <c r="D17" s="25">
        <v>133</v>
      </c>
      <c r="E17" s="57"/>
      <c r="F17" s="26" t="s">
        <v>16</v>
      </c>
      <c r="G17" s="27"/>
      <c r="H17" s="28"/>
      <c r="I17" s="28"/>
      <c r="J17" s="28"/>
      <c r="K17" s="28"/>
      <c r="L17" s="28"/>
      <c r="M17" s="29">
        <v>3</v>
      </c>
      <c r="N17" s="29">
        <v>1</v>
      </c>
      <c r="O17" s="29">
        <v>2</v>
      </c>
      <c r="P17" s="28"/>
      <c r="Q17" s="29">
        <v>2</v>
      </c>
      <c r="R17" s="29">
        <v>1</v>
      </c>
      <c r="S17" s="30">
        <v>1</v>
      </c>
      <c r="T17" s="31">
        <f t="shared" si="0"/>
        <v>10</v>
      </c>
    </row>
    <row r="18" spans="1:20" ht="56.1" customHeight="1" x14ac:dyDescent="0.2">
      <c r="A18" s="23" t="s">
        <v>21</v>
      </c>
      <c r="B18" s="24" t="s">
        <v>24</v>
      </c>
      <c r="C18" s="25">
        <v>45</v>
      </c>
      <c r="D18" s="25">
        <v>122</v>
      </c>
      <c r="E18" s="56"/>
      <c r="F18" s="26" t="s">
        <v>12</v>
      </c>
      <c r="G18" s="27"/>
      <c r="H18" s="28"/>
      <c r="I18" s="28"/>
      <c r="J18" s="28"/>
      <c r="K18" s="28"/>
      <c r="L18" s="29">
        <v>4</v>
      </c>
      <c r="M18" s="29">
        <v>19</v>
      </c>
      <c r="N18" s="29">
        <v>2</v>
      </c>
      <c r="O18" s="29">
        <v>31</v>
      </c>
      <c r="P18" s="28"/>
      <c r="Q18" s="29">
        <v>17</v>
      </c>
      <c r="R18" s="29">
        <v>25</v>
      </c>
      <c r="S18" s="30">
        <v>28</v>
      </c>
      <c r="T18" s="31">
        <f t="shared" si="0"/>
        <v>126</v>
      </c>
    </row>
    <row r="19" spans="1:20" ht="56.1" customHeight="1" x14ac:dyDescent="0.2">
      <c r="A19" s="23" t="s">
        <v>21</v>
      </c>
      <c r="B19" s="24" t="str">
        <f>B18</f>
        <v>1858213RINSETB</v>
      </c>
      <c r="C19" s="25">
        <v>45</v>
      </c>
      <c r="D19" s="25">
        <v>122</v>
      </c>
      <c r="E19" s="58"/>
      <c r="F19" s="26" t="s">
        <v>14</v>
      </c>
      <c r="G19" s="27"/>
      <c r="H19" s="28"/>
      <c r="I19" s="28"/>
      <c r="J19" s="28"/>
      <c r="K19" s="28"/>
      <c r="L19" s="29">
        <v>75</v>
      </c>
      <c r="M19" s="29">
        <v>52</v>
      </c>
      <c r="N19" s="28"/>
      <c r="O19" s="29">
        <v>2</v>
      </c>
      <c r="P19" s="29">
        <v>1</v>
      </c>
      <c r="Q19" s="29">
        <v>24</v>
      </c>
      <c r="R19" s="29">
        <v>34</v>
      </c>
      <c r="S19" s="30">
        <v>9</v>
      </c>
      <c r="T19" s="31">
        <f t="shared" si="0"/>
        <v>197</v>
      </c>
    </row>
    <row r="20" spans="1:20" ht="56.1" customHeight="1" x14ac:dyDescent="0.2">
      <c r="A20" s="23" t="s">
        <v>21</v>
      </c>
      <c r="B20" s="24" t="str">
        <f>B19</f>
        <v>1858213RINSETB</v>
      </c>
      <c r="C20" s="25">
        <v>45</v>
      </c>
      <c r="D20" s="25">
        <v>122</v>
      </c>
      <c r="E20" s="57"/>
      <c r="F20" s="26" t="s">
        <v>16</v>
      </c>
      <c r="G20" s="27"/>
      <c r="H20" s="28"/>
      <c r="I20" s="28"/>
      <c r="J20" s="28"/>
      <c r="K20" s="28"/>
      <c r="L20" s="28"/>
      <c r="M20" s="29">
        <v>1</v>
      </c>
      <c r="N20" s="29">
        <v>1</v>
      </c>
      <c r="O20" s="29">
        <v>1</v>
      </c>
      <c r="P20" s="28"/>
      <c r="Q20" s="28"/>
      <c r="R20" s="29">
        <v>26</v>
      </c>
      <c r="S20" s="30">
        <v>19</v>
      </c>
      <c r="T20" s="31">
        <f t="shared" si="0"/>
        <v>48</v>
      </c>
    </row>
    <row r="21" spans="1:20" ht="51.95" customHeight="1" x14ac:dyDescent="0.2">
      <c r="A21" s="23" t="s">
        <v>21</v>
      </c>
      <c r="B21" s="24" t="s">
        <v>25</v>
      </c>
      <c r="C21" s="25">
        <v>57</v>
      </c>
      <c r="D21" s="25">
        <v>154</v>
      </c>
      <c r="E21" s="56"/>
      <c r="F21" s="26" t="s">
        <v>12</v>
      </c>
      <c r="G21" s="27"/>
      <c r="H21" s="28"/>
      <c r="I21" s="28"/>
      <c r="J21" s="28"/>
      <c r="K21" s="28"/>
      <c r="L21" s="29">
        <v>2</v>
      </c>
      <c r="M21" s="29">
        <v>2</v>
      </c>
      <c r="N21" s="29">
        <v>2</v>
      </c>
      <c r="O21" s="29">
        <v>2</v>
      </c>
      <c r="P21" s="29">
        <v>2</v>
      </c>
      <c r="Q21" s="29">
        <v>1</v>
      </c>
      <c r="R21" s="29">
        <v>1</v>
      </c>
      <c r="S21" s="30">
        <v>1</v>
      </c>
      <c r="T21" s="31">
        <f t="shared" si="0"/>
        <v>13</v>
      </c>
    </row>
    <row r="22" spans="1:20" ht="51.95" customHeight="1" x14ac:dyDescent="0.2">
      <c r="A22" s="23" t="s">
        <v>21</v>
      </c>
      <c r="B22" s="24" t="str">
        <f>B21</f>
        <v>18870383RINSEWT</v>
      </c>
      <c r="C22" s="25">
        <v>57</v>
      </c>
      <c r="D22" s="25">
        <v>154</v>
      </c>
      <c r="E22" s="58"/>
      <c r="F22" s="26" t="s">
        <v>14</v>
      </c>
      <c r="G22" s="27"/>
      <c r="H22" s="28"/>
      <c r="I22" s="28"/>
      <c r="J22" s="28"/>
      <c r="K22" s="28"/>
      <c r="L22" s="29">
        <v>2</v>
      </c>
      <c r="M22" s="29">
        <v>2</v>
      </c>
      <c r="N22" s="29">
        <v>2</v>
      </c>
      <c r="O22" s="29">
        <v>2</v>
      </c>
      <c r="P22" s="29">
        <v>2</v>
      </c>
      <c r="Q22" s="29">
        <v>2</v>
      </c>
      <c r="R22" s="29">
        <v>2</v>
      </c>
      <c r="S22" s="30">
        <v>1</v>
      </c>
      <c r="T22" s="31">
        <f t="shared" si="0"/>
        <v>15</v>
      </c>
    </row>
    <row r="23" spans="1:20" ht="51.95" customHeight="1" x14ac:dyDescent="0.2">
      <c r="A23" s="23" t="s">
        <v>21</v>
      </c>
      <c r="B23" s="24" t="str">
        <f>B22</f>
        <v>18870383RINSEWT</v>
      </c>
      <c r="C23" s="25">
        <v>57</v>
      </c>
      <c r="D23" s="25">
        <v>154</v>
      </c>
      <c r="E23" s="57"/>
      <c r="F23" s="26" t="s">
        <v>16</v>
      </c>
      <c r="G23" s="27"/>
      <c r="H23" s="28"/>
      <c r="I23" s="28"/>
      <c r="J23" s="28"/>
      <c r="K23" s="28"/>
      <c r="L23" s="28"/>
      <c r="M23" s="29">
        <v>2</v>
      </c>
      <c r="N23" s="29">
        <v>1</v>
      </c>
      <c r="O23" s="29">
        <v>1</v>
      </c>
      <c r="P23" s="29">
        <v>1</v>
      </c>
      <c r="Q23" s="29">
        <v>1</v>
      </c>
      <c r="R23" s="29">
        <v>1</v>
      </c>
      <c r="S23" s="30">
        <v>2</v>
      </c>
      <c r="T23" s="31">
        <f t="shared" si="0"/>
        <v>9</v>
      </c>
    </row>
    <row r="24" spans="1:20" ht="156.94999999999999" customHeight="1" x14ac:dyDescent="0.2">
      <c r="A24" s="23" t="s">
        <v>26</v>
      </c>
      <c r="B24" s="24" t="s">
        <v>27</v>
      </c>
      <c r="C24" s="25">
        <v>57</v>
      </c>
      <c r="D24" s="25">
        <v>154</v>
      </c>
      <c r="E24" s="33"/>
      <c r="F24" s="26" t="s">
        <v>10</v>
      </c>
      <c r="G24" s="34">
        <v>1</v>
      </c>
      <c r="H24" s="29">
        <v>1</v>
      </c>
      <c r="I24" s="29">
        <v>7</v>
      </c>
      <c r="J24" s="29">
        <v>28</v>
      </c>
      <c r="K24" s="29">
        <v>24</v>
      </c>
      <c r="L24" s="29">
        <v>22</v>
      </c>
      <c r="M24" s="29">
        <v>10</v>
      </c>
      <c r="N24" s="29">
        <v>4</v>
      </c>
      <c r="O24" s="28"/>
      <c r="P24" s="28"/>
      <c r="Q24" s="28"/>
      <c r="R24" s="28"/>
      <c r="S24" s="32"/>
      <c r="T24" s="31">
        <f t="shared" si="0"/>
        <v>97</v>
      </c>
    </row>
    <row r="25" spans="1:20" ht="161.1" customHeight="1" x14ac:dyDescent="0.2">
      <c r="A25" s="23" t="s">
        <v>26</v>
      </c>
      <c r="B25" s="24" t="s">
        <v>28</v>
      </c>
      <c r="C25" s="25">
        <v>62</v>
      </c>
      <c r="D25" s="25">
        <v>167</v>
      </c>
      <c r="E25" s="33"/>
      <c r="F25" s="26" t="s">
        <v>10</v>
      </c>
      <c r="G25" s="34">
        <v>13</v>
      </c>
      <c r="H25" s="29">
        <v>30</v>
      </c>
      <c r="I25" s="29">
        <v>70</v>
      </c>
      <c r="J25" s="29">
        <v>87</v>
      </c>
      <c r="K25" s="29">
        <v>74</v>
      </c>
      <c r="L25" s="29">
        <v>64</v>
      </c>
      <c r="M25" s="29">
        <v>39</v>
      </c>
      <c r="N25" s="29">
        <v>20</v>
      </c>
      <c r="O25" s="28"/>
      <c r="P25" s="28"/>
      <c r="Q25" s="28"/>
      <c r="R25" s="28"/>
      <c r="S25" s="32"/>
      <c r="T25" s="31">
        <f t="shared" si="0"/>
        <v>397</v>
      </c>
    </row>
    <row r="26" spans="1:20" ht="162" customHeight="1" x14ac:dyDescent="0.2">
      <c r="A26" s="23" t="s">
        <v>26</v>
      </c>
      <c r="B26" s="24" t="s">
        <v>29</v>
      </c>
      <c r="C26" s="25">
        <v>62</v>
      </c>
      <c r="D26" s="25">
        <v>167</v>
      </c>
      <c r="E26" s="33"/>
      <c r="F26" s="26" t="s">
        <v>10</v>
      </c>
      <c r="G26" s="34">
        <v>24</v>
      </c>
      <c r="H26" s="29">
        <v>36</v>
      </c>
      <c r="I26" s="29">
        <v>74</v>
      </c>
      <c r="J26" s="29">
        <v>62</v>
      </c>
      <c r="K26" s="29">
        <v>40</v>
      </c>
      <c r="L26" s="29">
        <v>37</v>
      </c>
      <c r="M26" s="29">
        <v>16</v>
      </c>
      <c r="N26" s="29">
        <v>15</v>
      </c>
      <c r="O26" s="28"/>
      <c r="P26" s="28"/>
      <c r="Q26" s="28"/>
      <c r="R26" s="28"/>
      <c r="S26" s="32"/>
      <c r="T26" s="31">
        <f t="shared" si="0"/>
        <v>304</v>
      </c>
    </row>
    <row r="27" spans="1:20" ht="162.94999999999999" customHeight="1" x14ac:dyDescent="0.2">
      <c r="A27" s="23" t="s">
        <v>26</v>
      </c>
      <c r="B27" s="24" t="s">
        <v>30</v>
      </c>
      <c r="C27" s="25">
        <v>69</v>
      </c>
      <c r="D27" s="25">
        <v>186</v>
      </c>
      <c r="E27" s="33"/>
      <c r="F27" s="26" t="s">
        <v>10</v>
      </c>
      <c r="G27" s="34">
        <v>1</v>
      </c>
      <c r="H27" s="29">
        <v>1</v>
      </c>
      <c r="I27" s="28"/>
      <c r="J27" s="28"/>
      <c r="K27" s="29">
        <v>18</v>
      </c>
      <c r="L27" s="29">
        <v>23</v>
      </c>
      <c r="M27" s="29">
        <v>4</v>
      </c>
      <c r="N27" s="29">
        <v>1</v>
      </c>
      <c r="O27" s="28"/>
      <c r="P27" s="28"/>
      <c r="Q27" s="28"/>
      <c r="R27" s="28"/>
      <c r="S27" s="32"/>
      <c r="T27" s="31">
        <f t="shared" si="0"/>
        <v>48</v>
      </c>
    </row>
    <row r="28" spans="1:20" ht="78" customHeight="1" x14ac:dyDescent="0.2">
      <c r="A28" s="23" t="s">
        <v>31</v>
      </c>
      <c r="B28" s="24" t="s">
        <v>32</v>
      </c>
      <c r="C28" s="25">
        <v>57</v>
      </c>
      <c r="D28" s="25">
        <v>154</v>
      </c>
      <c r="E28" s="56"/>
      <c r="F28" s="26" t="s">
        <v>10</v>
      </c>
      <c r="G28" s="34">
        <v>9</v>
      </c>
      <c r="H28" s="28"/>
      <c r="I28" s="29">
        <v>28</v>
      </c>
      <c r="J28" s="29">
        <v>43</v>
      </c>
      <c r="K28" s="29">
        <v>3</v>
      </c>
      <c r="L28" s="29">
        <v>17</v>
      </c>
      <c r="M28" s="29">
        <v>12</v>
      </c>
      <c r="N28" s="28"/>
      <c r="O28" s="28"/>
      <c r="P28" s="28"/>
      <c r="Q28" s="28"/>
      <c r="R28" s="28"/>
      <c r="S28" s="32"/>
      <c r="T28" s="31">
        <f t="shared" si="0"/>
        <v>112</v>
      </c>
    </row>
    <row r="29" spans="1:20" ht="78" customHeight="1" x14ac:dyDescent="0.2">
      <c r="A29" s="23" t="s">
        <v>31</v>
      </c>
      <c r="B29" s="24" t="str">
        <f>B28</f>
        <v>1447015BLUECROPIND</v>
      </c>
      <c r="C29" s="25">
        <v>57</v>
      </c>
      <c r="D29" s="25">
        <v>154</v>
      </c>
      <c r="E29" s="57"/>
      <c r="F29" s="26" t="s">
        <v>12</v>
      </c>
      <c r="G29" s="34">
        <v>32</v>
      </c>
      <c r="H29" s="29">
        <v>27</v>
      </c>
      <c r="I29" s="29">
        <v>30</v>
      </c>
      <c r="J29" s="29">
        <v>15</v>
      </c>
      <c r="K29" s="29">
        <v>58</v>
      </c>
      <c r="L29" s="29">
        <v>12</v>
      </c>
      <c r="M29" s="29">
        <v>7</v>
      </c>
      <c r="N29" s="28"/>
      <c r="O29" s="28"/>
      <c r="P29" s="28"/>
      <c r="Q29" s="28"/>
      <c r="R29" s="28"/>
      <c r="S29" s="32"/>
      <c r="T29" s="31">
        <f t="shared" si="0"/>
        <v>181</v>
      </c>
    </row>
    <row r="30" spans="1:20" ht="81" customHeight="1" x14ac:dyDescent="0.2">
      <c r="A30" s="23" t="s">
        <v>31</v>
      </c>
      <c r="B30" s="24" t="s">
        <v>33</v>
      </c>
      <c r="C30" s="25">
        <v>74</v>
      </c>
      <c r="D30" s="25">
        <v>200</v>
      </c>
      <c r="E30" s="56"/>
      <c r="F30" s="26" t="s">
        <v>10</v>
      </c>
      <c r="G30" s="34">
        <v>32</v>
      </c>
      <c r="H30" s="29">
        <v>31</v>
      </c>
      <c r="I30" s="29">
        <v>73</v>
      </c>
      <c r="J30" s="29">
        <v>44</v>
      </c>
      <c r="K30" s="29">
        <v>22</v>
      </c>
      <c r="L30" s="29">
        <v>8</v>
      </c>
      <c r="M30" s="29">
        <v>9</v>
      </c>
      <c r="N30" s="29">
        <v>11</v>
      </c>
      <c r="O30" s="28"/>
      <c r="P30" s="28"/>
      <c r="Q30" s="28"/>
      <c r="R30" s="28"/>
      <c r="S30" s="32"/>
      <c r="T30" s="31">
        <f t="shared" si="0"/>
        <v>230</v>
      </c>
    </row>
    <row r="31" spans="1:20" ht="81" customHeight="1" x14ac:dyDescent="0.2">
      <c r="A31" s="23" t="s">
        <v>31</v>
      </c>
      <c r="B31" s="24" t="str">
        <f>B30</f>
        <v>1447704380BLK</v>
      </c>
      <c r="C31" s="25">
        <v>74</v>
      </c>
      <c r="D31" s="25">
        <v>200</v>
      </c>
      <c r="E31" s="57"/>
      <c r="F31" s="26" t="s">
        <v>12</v>
      </c>
      <c r="G31" s="34">
        <v>20</v>
      </c>
      <c r="H31" s="29">
        <v>23</v>
      </c>
      <c r="I31" s="29">
        <v>31</v>
      </c>
      <c r="J31" s="29">
        <v>30</v>
      </c>
      <c r="K31" s="29">
        <v>22</v>
      </c>
      <c r="L31" s="29">
        <v>11</v>
      </c>
      <c r="M31" s="29">
        <v>11</v>
      </c>
      <c r="N31" s="29">
        <v>9</v>
      </c>
      <c r="O31" s="28"/>
      <c r="P31" s="28"/>
      <c r="Q31" s="28"/>
      <c r="R31" s="28"/>
      <c r="S31" s="32"/>
      <c r="T31" s="31">
        <f t="shared" si="0"/>
        <v>157</v>
      </c>
    </row>
    <row r="32" spans="1:20" ht="159.94999999999999" customHeight="1" x14ac:dyDescent="0.2">
      <c r="A32" s="23" t="s">
        <v>31</v>
      </c>
      <c r="B32" s="24" t="s">
        <v>34</v>
      </c>
      <c r="C32" s="25">
        <v>45</v>
      </c>
      <c r="D32" s="25">
        <v>122</v>
      </c>
      <c r="E32" s="33"/>
      <c r="F32" s="26" t="s">
        <v>10</v>
      </c>
      <c r="G32" s="34">
        <v>40</v>
      </c>
      <c r="H32" s="29">
        <v>30</v>
      </c>
      <c r="I32" s="29">
        <v>58</v>
      </c>
      <c r="J32" s="29">
        <v>76</v>
      </c>
      <c r="K32" s="29">
        <v>74</v>
      </c>
      <c r="L32" s="29">
        <v>59</v>
      </c>
      <c r="M32" s="29">
        <v>31</v>
      </c>
      <c r="N32" s="29">
        <v>21</v>
      </c>
      <c r="O32" s="28"/>
      <c r="P32" s="28"/>
      <c r="Q32" s="28"/>
      <c r="R32" s="28"/>
      <c r="S32" s="32"/>
      <c r="T32" s="31">
        <f t="shared" si="0"/>
        <v>389</v>
      </c>
    </row>
    <row r="33" spans="1:20" ht="156" customHeight="1" x14ac:dyDescent="0.2">
      <c r="A33" s="23" t="s">
        <v>31</v>
      </c>
      <c r="B33" s="24" t="s">
        <v>35</v>
      </c>
      <c r="C33" s="25">
        <v>45</v>
      </c>
      <c r="D33" s="25">
        <v>122</v>
      </c>
      <c r="E33" s="33"/>
      <c r="F33" s="26" t="s">
        <v>10</v>
      </c>
      <c r="G33" s="34">
        <v>45</v>
      </c>
      <c r="H33" s="29">
        <v>43</v>
      </c>
      <c r="I33" s="29">
        <v>17</v>
      </c>
      <c r="J33" s="29">
        <v>8</v>
      </c>
      <c r="K33" s="29">
        <v>45</v>
      </c>
      <c r="L33" s="29">
        <v>23</v>
      </c>
      <c r="M33" s="29">
        <v>4</v>
      </c>
      <c r="N33" s="29">
        <v>10</v>
      </c>
      <c r="O33" s="28"/>
      <c r="P33" s="28"/>
      <c r="Q33" s="28"/>
      <c r="R33" s="28"/>
      <c r="S33" s="32"/>
      <c r="T33" s="31">
        <f t="shared" si="0"/>
        <v>195</v>
      </c>
    </row>
    <row r="34" spans="1:20" ht="80.099999999999994" customHeight="1" x14ac:dyDescent="0.2">
      <c r="A34" s="23" t="s">
        <v>31</v>
      </c>
      <c r="B34" s="24" t="s">
        <v>36</v>
      </c>
      <c r="C34" s="25">
        <v>65</v>
      </c>
      <c r="D34" s="25">
        <v>176</v>
      </c>
      <c r="E34" s="56"/>
      <c r="F34" s="26" t="s">
        <v>10</v>
      </c>
      <c r="G34" s="34">
        <v>7</v>
      </c>
      <c r="H34" s="29">
        <v>12</v>
      </c>
      <c r="I34" s="29">
        <v>29</v>
      </c>
      <c r="J34" s="29">
        <v>26</v>
      </c>
      <c r="K34" s="29">
        <v>27</v>
      </c>
      <c r="L34" s="29">
        <v>8</v>
      </c>
      <c r="M34" s="29">
        <v>9</v>
      </c>
      <c r="N34" s="29">
        <v>12</v>
      </c>
      <c r="O34" s="28"/>
      <c r="P34" s="28"/>
      <c r="Q34" s="28"/>
      <c r="R34" s="28"/>
      <c r="S34" s="32"/>
      <c r="T34" s="31">
        <f t="shared" si="0"/>
        <v>130</v>
      </c>
    </row>
    <row r="35" spans="1:20" ht="80.099999999999994" customHeight="1" x14ac:dyDescent="0.2">
      <c r="A35" s="23" t="s">
        <v>31</v>
      </c>
      <c r="B35" s="24" t="str">
        <f>B34</f>
        <v>14870417RINSEWT</v>
      </c>
      <c r="C35" s="25">
        <v>65</v>
      </c>
      <c r="D35" s="25">
        <v>176</v>
      </c>
      <c r="E35" s="57"/>
      <c r="F35" s="26" t="s">
        <v>12</v>
      </c>
      <c r="G35" s="34">
        <v>26</v>
      </c>
      <c r="H35" s="29">
        <v>35</v>
      </c>
      <c r="I35" s="29">
        <v>61</v>
      </c>
      <c r="J35" s="29">
        <v>60</v>
      </c>
      <c r="K35" s="29">
        <v>47</v>
      </c>
      <c r="L35" s="29">
        <v>26</v>
      </c>
      <c r="M35" s="29">
        <v>26</v>
      </c>
      <c r="N35" s="29">
        <v>25</v>
      </c>
      <c r="O35" s="28"/>
      <c r="P35" s="28"/>
      <c r="Q35" s="28"/>
      <c r="R35" s="28"/>
      <c r="S35" s="32"/>
      <c r="T35" s="31">
        <f t="shared" si="0"/>
        <v>306</v>
      </c>
    </row>
    <row r="36" spans="1:20" ht="159.94999999999999" customHeight="1" x14ac:dyDescent="0.2">
      <c r="A36" s="23" t="s">
        <v>31</v>
      </c>
      <c r="B36" s="24" t="s">
        <v>37</v>
      </c>
      <c r="C36" s="25">
        <v>57</v>
      </c>
      <c r="D36" s="25">
        <v>154</v>
      </c>
      <c r="E36" s="33"/>
      <c r="F36" s="26" t="s">
        <v>10</v>
      </c>
      <c r="G36" s="27"/>
      <c r="H36" s="28"/>
      <c r="I36" s="28"/>
      <c r="J36" s="29">
        <v>1</v>
      </c>
      <c r="K36" s="29">
        <v>20</v>
      </c>
      <c r="L36" s="29">
        <v>15</v>
      </c>
      <c r="M36" s="29">
        <v>5</v>
      </c>
      <c r="N36" s="28"/>
      <c r="O36" s="28"/>
      <c r="P36" s="28"/>
      <c r="Q36" s="28"/>
      <c r="R36" s="28"/>
      <c r="S36" s="32"/>
      <c r="T36" s="31">
        <f t="shared" si="0"/>
        <v>41</v>
      </c>
    </row>
    <row r="37" spans="1:20" ht="167.1" customHeight="1" x14ac:dyDescent="0.2">
      <c r="A37" s="23" t="s">
        <v>31</v>
      </c>
      <c r="B37" s="24" t="s">
        <v>38</v>
      </c>
      <c r="C37" s="25">
        <v>53</v>
      </c>
      <c r="D37" s="25">
        <v>143</v>
      </c>
      <c r="E37" s="33"/>
      <c r="F37" s="26" t="s">
        <v>10</v>
      </c>
      <c r="G37" s="34">
        <v>6</v>
      </c>
      <c r="H37" s="29">
        <v>6</v>
      </c>
      <c r="I37" s="28"/>
      <c r="J37" s="28"/>
      <c r="K37" s="29">
        <v>5</v>
      </c>
      <c r="L37" s="29">
        <v>4</v>
      </c>
      <c r="M37" s="29">
        <v>9</v>
      </c>
      <c r="N37" s="28"/>
      <c r="O37" s="28"/>
      <c r="P37" s="28"/>
      <c r="Q37" s="28"/>
      <c r="R37" s="28"/>
      <c r="S37" s="32"/>
      <c r="T37" s="31">
        <f t="shared" si="0"/>
        <v>30</v>
      </c>
    </row>
    <row r="38" spans="1:20" ht="161.1" customHeight="1" x14ac:dyDescent="0.2">
      <c r="A38" s="23" t="s">
        <v>31</v>
      </c>
      <c r="B38" s="24" t="s">
        <v>39</v>
      </c>
      <c r="C38" s="25">
        <v>53</v>
      </c>
      <c r="D38" s="25">
        <v>143</v>
      </c>
      <c r="E38" s="33"/>
      <c r="F38" s="26" t="s">
        <v>10</v>
      </c>
      <c r="G38" s="34">
        <v>12</v>
      </c>
      <c r="H38" s="29">
        <v>16</v>
      </c>
      <c r="I38" s="29">
        <v>29</v>
      </c>
      <c r="J38" s="29">
        <v>9</v>
      </c>
      <c r="K38" s="29">
        <v>4</v>
      </c>
      <c r="L38" s="29">
        <v>11</v>
      </c>
      <c r="M38" s="29">
        <v>13</v>
      </c>
      <c r="N38" s="28"/>
      <c r="O38" s="28"/>
      <c r="P38" s="28"/>
      <c r="Q38" s="28"/>
      <c r="R38" s="28"/>
      <c r="S38" s="32"/>
      <c r="T38" s="31">
        <f t="shared" si="0"/>
        <v>94</v>
      </c>
    </row>
    <row r="39" spans="1:20" ht="165" customHeight="1" x14ac:dyDescent="0.2">
      <c r="A39" s="23" t="s">
        <v>31</v>
      </c>
      <c r="B39" s="24" t="s">
        <v>40</v>
      </c>
      <c r="C39" s="25">
        <v>56</v>
      </c>
      <c r="D39" s="25">
        <v>151</v>
      </c>
      <c r="E39" s="33"/>
      <c r="F39" s="26" t="s">
        <v>10</v>
      </c>
      <c r="G39" s="34">
        <v>19</v>
      </c>
      <c r="H39" s="29">
        <v>4</v>
      </c>
      <c r="I39" s="29">
        <v>1</v>
      </c>
      <c r="J39" s="29">
        <v>3</v>
      </c>
      <c r="K39" s="29">
        <v>1</v>
      </c>
      <c r="L39" s="28"/>
      <c r="M39" s="29">
        <v>2</v>
      </c>
      <c r="N39" s="28"/>
      <c r="O39" s="28"/>
      <c r="P39" s="28"/>
      <c r="Q39" s="28"/>
      <c r="R39" s="28"/>
      <c r="S39" s="32"/>
      <c r="T39" s="31">
        <f t="shared" si="0"/>
        <v>30</v>
      </c>
    </row>
    <row r="40" spans="1:20" ht="156" customHeight="1" x14ac:dyDescent="0.2">
      <c r="A40" s="23" t="s">
        <v>41</v>
      </c>
      <c r="B40" s="24" t="s">
        <v>42</v>
      </c>
      <c r="C40" s="25">
        <v>45</v>
      </c>
      <c r="D40" s="25">
        <v>122</v>
      </c>
      <c r="E40" s="33"/>
      <c r="F40" s="26" t="s">
        <v>12</v>
      </c>
      <c r="G40" s="34">
        <v>3</v>
      </c>
      <c r="H40" s="28"/>
      <c r="I40" s="29">
        <v>1</v>
      </c>
      <c r="J40" s="29">
        <v>2</v>
      </c>
      <c r="K40" s="29">
        <v>1</v>
      </c>
      <c r="L40" s="29">
        <v>2</v>
      </c>
      <c r="M40" s="29">
        <v>1</v>
      </c>
      <c r="N40" s="29">
        <v>9</v>
      </c>
      <c r="O40" s="29">
        <v>12</v>
      </c>
      <c r="P40" s="29">
        <v>6</v>
      </c>
      <c r="Q40" s="28"/>
      <c r="R40" s="28"/>
      <c r="S40" s="32"/>
      <c r="T40" s="31">
        <f t="shared" si="0"/>
        <v>37</v>
      </c>
    </row>
    <row r="41" spans="1:20" ht="162" customHeight="1" x14ac:dyDescent="0.2">
      <c r="A41" s="23" t="s">
        <v>41</v>
      </c>
      <c r="B41" s="24" t="s">
        <v>43</v>
      </c>
      <c r="C41" s="25">
        <v>45</v>
      </c>
      <c r="D41" s="25">
        <v>122</v>
      </c>
      <c r="E41" s="33"/>
      <c r="F41" s="26" t="s">
        <v>12</v>
      </c>
      <c r="G41" s="34">
        <v>2</v>
      </c>
      <c r="H41" s="29">
        <v>4</v>
      </c>
      <c r="I41" s="29">
        <v>1</v>
      </c>
      <c r="J41" s="28"/>
      <c r="K41" s="28"/>
      <c r="L41" s="29">
        <v>2</v>
      </c>
      <c r="M41" s="28"/>
      <c r="N41" s="29">
        <v>4</v>
      </c>
      <c r="O41" s="29">
        <v>3</v>
      </c>
      <c r="P41" s="29">
        <v>2</v>
      </c>
      <c r="Q41" s="28"/>
      <c r="R41" s="28"/>
      <c r="S41" s="32"/>
      <c r="T41" s="31">
        <f t="shared" si="0"/>
        <v>18</v>
      </c>
    </row>
    <row r="42" spans="1:20" ht="156.94999999999999" customHeight="1" x14ac:dyDescent="0.2">
      <c r="A42" s="23" t="s">
        <v>41</v>
      </c>
      <c r="B42" s="24" t="s">
        <v>44</v>
      </c>
      <c r="C42" s="25">
        <v>45</v>
      </c>
      <c r="D42" s="25">
        <v>122</v>
      </c>
      <c r="E42" s="33"/>
      <c r="F42" s="26" t="s">
        <v>12</v>
      </c>
      <c r="G42" s="34">
        <v>7</v>
      </c>
      <c r="H42" s="29">
        <v>1</v>
      </c>
      <c r="I42" s="29">
        <v>3</v>
      </c>
      <c r="J42" s="29">
        <v>1</v>
      </c>
      <c r="K42" s="29">
        <v>1</v>
      </c>
      <c r="L42" s="29">
        <v>1</v>
      </c>
      <c r="M42" s="28"/>
      <c r="N42" s="29">
        <v>1</v>
      </c>
      <c r="O42" s="29">
        <v>3</v>
      </c>
      <c r="P42" s="29">
        <v>1</v>
      </c>
      <c r="Q42" s="28"/>
      <c r="R42" s="28"/>
      <c r="S42" s="32"/>
      <c r="T42" s="31">
        <f t="shared" si="0"/>
        <v>19</v>
      </c>
    </row>
    <row r="43" spans="1:20" ht="158.1" customHeight="1" x14ac:dyDescent="0.2">
      <c r="A43" s="23" t="s">
        <v>41</v>
      </c>
      <c r="B43" s="24" t="s">
        <v>45</v>
      </c>
      <c r="C43" s="25">
        <v>45</v>
      </c>
      <c r="D43" s="25">
        <v>122</v>
      </c>
      <c r="E43" s="33"/>
      <c r="F43" s="26" t="s">
        <v>12</v>
      </c>
      <c r="G43" s="34">
        <v>2</v>
      </c>
      <c r="H43" s="29">
        <v>6</v>
      </c>
      <c r="I43" s="29">
        <v>3</v>
      </c>
      <c r="J43" s="29">
        <v>2</v>
      </c>
      <c r="K43" s="29">
        <v>1</v>
      </c>
      <c r="L43" s="29">
        <v>2</v>
      </c>
      <c r="M43" s="29">
        <v>6</v>
      </c>
      <c r="N43" s="29">
        <v>11</v>
      </c>
      <c r="O43" s="29">
        <v>9</v>
      </c>
      <c r="P43" s="29">
        <v>12</v>
      </c>
      <c r="Q43" s="28"/>
      <c r="R43" s="28"/>
      <c r="S43" s="32"/>
      <c r="T43" s="31">
        <f t="shared" si="0"/>
        <v>54</v>
      </c>
    </row>
    <row r="44" spans="1:20" ht="158.1" customHeight="1" x14ac:dyDescent="0.2">
      <c r="A44" s="23" t="s">
        <v>41</v>
      </c>
      <c r="B44" s="24" t="s">
        <v>46</v>
      </c>
      <c r="C44" s="25">
        <v>45</v>
      </c>
      <c r="D44" s="25">
        <v>122</v>
      </c>
      <c r="E44" s="33"/>
      <c r="F44" s="26" t="s">
        <v>12</v>
      </c>
      <c r="G44" s="34">
        <v>11</v>
      </c>
      <c r="H44" s="29">
        <v>9</v>
      </c>
      <c r="I44" s="29">
        <v>4</v>
      </c>
      <c r="J44" s="29">
        <v>7</v>
      </c>
      <c r="K44" s="29">
        <v>3</v>
      </c>
      <c r="L44" s="29">
        <v>8</v>
      </c>
      <c r="M44" s="29">
        <v>12</v>
      </c>
      <c r="N44" s="29">
        <v>14</v>
      </c>
      <c r="O44" s="29">
        <v>12</v>
      </c>
      <c r="P44" s="29">
        <v>12</v>
      </c>
      <c r="Q44" s="28"/>
      <c r="R44" s="28"/>
      <c r="S44" s="32"/>
      <c r="T44" s="31">
        <f t="shared" si="0"/>
        <v>92</v>
      </c>
    </row>
    <row r="45" spans="1:20" ht="162.94999999999999" customHeight="1" x14ac:dyDescent="0.2">
      <c r="A45" s="23" t="s">
        <v>41</v>
      </c>
      <c r="B45" s="24" t="s">
        <v>47</v>
      </c>
      <c r="C45" s="25">
        <v>45</v>
      </c>
      <c r="D45" s="25">
        <v>122</v>
      </c>
      <c r="E45" s="33"/>
      <c r="F45" s="26" t="s">
        <v>12</v>
      </c>
      <c r="G45" s="34">
        <v>5</v>
      </c>
      <c r="H45" s="29">
        <v>3</v>
      </c>
      <c r="I45" s="28"/>
      <c r="J45" s="29">
        <v>2</v>
      </c>
      <c r="K45" s="29">
        <v>1</v>
      </c>
      <c r="L45" s="29">
        <v>1</v>
      </c>
      <c r="M45" s="29">
        <v>2</v>
      </c>
      <c r="N45" s="29">
        <v>2</v>
      </c>
      <c r="O45" s="29">
        <v>2</v>
      </c>
      <c r="P45" s="29">
        <v>2</v>
      </c>
      <c r="Q45" s="28"/>
      <c r="R45" s="28"/>
      <c r="S45" s="32"/>
      <c r="T45" s="31">
        <f t="shared" si="0"/>
        <v>20</v>
      </c>
    </row>
    <row r="46" spans="1:20" ht="156" customHeight="1" x14ac:dyDescent="0.2">
      <c r="A46" s="23" t="s">
        <v>41</v>
      </c>
      <c r="B46" s="24" t="s">
        <v>48</v>
      </c>
      <c r="C46" s="25">
        <v>45</v>
      </c>
      <c r="D46" s="25">
        <v>122</v>
      </c>
      <c r="E46" s="33"/>
      <c r="F46" s="26" t="s">
        <v>12</v>
      </c>
      <c r="G46" s="34">
        <v>10</v>
      </c>
      <c r="H46" s="29">
        <v>9</v>
      </c>
      <c r="I46" s="29">
        <v>11</v>
      </c>
      <c r="J46" s="29">
        <v>3</v>
      </c>
      <c r="K46" s="29">
        <v>9</v>
      </c>
      <c r="L46" s="29">
        <v>10</v>
      </c>
      <c r="M46" s="29">
        <v>11</v>
      </c>
      <c r="N46" s="29">
        <v>12</v>
      </c>
      <c r="O46" s="29">
        <v>6</v>
      </c>
      <c r="P46" s="29">
        <v>4</v>
      </c>
      <c r="Q46" s="28"/>
      <c r="R46" s="28"/>
      <c r="S46" s="32"/>
      <c r="T46" s="31">
        <f t="shared" si="0"/>
        <v>85</v>
      </c>
    </row>
    <row r="47" spans="1:20" ht="156.94999999999999" customHeight="1" x14ac:dyDescent="0.2">
      <c r="A47" s="23" t="s">
        <v>41</v>
      </c>
      <c r="B47" s="24" t="s">
        <v>49</v>
      </c>
      <c r="C47" s="25">
        <v>45</v>
      </c>
      <c r="D47" s="25">
        <v>122</v>
      </c>
      <c r="E47" s="33"/>
      <c r="F47" s="26" t="s">
        <v>12</v>
      </c>
      <c r="G47" s="34">
        <v>16</v>
      </c>
      <c r="H47" s="29">
        <v>5</v>
      </c>
      <c r="I47" s="29">
        <v>5</v>
      </c>
      <c r="J47" s="29">
        <v>5</v>
      </c>
      <c r="K47" s="29">
        <v>2</v>
      </c>
      <c r="L47" s="29">
        <v>3</v>
      </c>
      <c r="M47" s="29">
        <v>3</v>
      </c>
      <c r="N47" s="29">
        <v>7</v>
      </c>
      <c r="O47" s="29">
        <v>15</v>
      </c>
      <c r="P47" s="29">
        <v>11</v>
      </c>
      <c r="Q47" s="28"/>
      <c r="R47" s="28"/>
      <c r="S47" s="32"/>
      <c r="T47" s="31">
        <f t="shared" si="0"/>
        <v>72</v>
      </c>
    </row>
    <row r="48" spans="1:20" x14ac:dyDescent="0.2">
      <c r="A48" s="23" t="s">
        <v>41</v>
      </c>
      <c r="B48" s="24" t="s">
        <v>50</v>
      </c>
      <c r="C48" s="25">
        <v>45</v>
      </c>
      <c r="D48" s="25">
        <v>122</v>
      </c>
      <c r="E48" s="33"/>
      <c r="F48" s="26" t="s">
        <v>14</v>
      </c>
      <c r="G48" s="27"/>
      <c r="H48" s="28"/>
      <c r="I48" s="28"/>
      <c r="J48" s="28"/>
      <c r="K48" s="28"/>
      <c r="L48" s="28"/>
      <c r="M48" s="29">
        <v>5</v>
      </c>
      <c r="N48" s="28"/>
      <c r="O48" s="28"/>
      <c r="P48" s="28"/>
      <c r="Q48" s="28"/>
      <c r="R48" s="28"/>
      <c r="S48" s="32"/>
      <c r="T48" s="31">
        <f t="shared" si="0"/>
        <v>5</v>
      </c>
    </row>
    <row r="49" spans="1:20" x14ac:dyDescent="0.2">
      <c r="A49" s="23" t="s">
        <v>41</v>
      </c>
      <c r="B49" s="24" t="s">
        <v>51</v>
      </c>
      <c r="C49" s="25">
        <v>45</v>
      </c>
      <c r="D49" s="25">
        <v>122</v>
      </c>
      <c r="E49" s="33"/>
      <c r="F49" s="26" t="s">
        <v>14</v>
      </c>
      <c r="G49" s="27"/>
      <c r="H49" s="28"/>
      <c r="I49" s="28"/>
      <c r="J49" s="28"/>
      <c r="K49" s="28"/>
      <c r="L49" s="29">
        <v>4</v>
      </c>
      <c r="M49" s="29">
        <v>3</v>
      </c>
      <c r="N49" s="28"/>
      <c r="O49" s="28"/>
      <c r="P49" s="28"/>
      <c r="Q49" s="28"/>
      <c r="R49" s="28"/>
      <c r="S49" s="32"/>
      <c r="T49" s="31">
        <f t="shared" si="0"/>
        <v>7</v>
      </c>
    </row>
    <row r="50" spans="1:20" ht="51.95" customHeight="1" x14ac:dyDescent="0.2">
      <c r="A50" s="23" t="s">
        <v>52</v>
      </c>
      <c r="B50" s="24" t="s">
        <v>53</v>
      </c>
      <c r="C50" s="25">
        <v>74</v>
      </c>
      <c r="D50" s="25">
        <v>200</v>
      </c>
      <c r="E50" s="56"/>
      <c r="F50" s="26" t="s">
        <v>12</v>
      </c>
      <c r="G50" s="34">
        <v>19</v>
      </c>
      <c r="H50" s="29">
        <v>20</v>
      </c>
      <c r="I50" s="29">
        <v>17</v>
      </c>
      <c r="J50" s="29">
        <v>18</v>
      </c>
      <c r="K50" s="29">
        <v>20</v>
      </c>
      <c r="L50" s="29">
        <v>19</v>
      </c>
      <c r="M50" s="29">
        <v>20</v>
      </c>
      <c r="N50" s="29">
        <v>10</v>
      </c>
      <c r="O50" s="29">
        <v>10</v>
      </c>
      <c r="P50" s="29">
        <v>10</v>
      </c>
      <c r="Q50" s="28"/>
      <c r="R50" s="28"/>
      <c r="S50" s="32"/>
      <c r="T50" s="31">
        <f t="shared" si="0"/>
        <v>163</v>
      </c>
    </row>
    <row r="51" spans="1:20" ht="51.95" customHeight="1" x14ac:dyDescent="0.2">
      <c r="A51" s="23" t="s">
        <v>52</v>
      </c>
      <c r="B51" s="24" t="str">
        <f>B50</f>
        <v>3447710WAXBLK</v>
      </c>
      <c r="C51" s="25">
        <v>74</v>
      </c>
      <c r="D51" s="25">
        <v>200</v>
      </c>
      <c r="E51" s="58"/>
      <c r="F51" s="26" t="s">
        <v>14</v>
      </c>
      <c r="G51" s="34">
        <v>21</v>
      </c>
      <c r="H51" s="29">
        <v>20</v>
      </c>
      <c r="I51" s="29">
        <v>36</v>
      </c>
      <c r="J51" s="29">
        <v>18</v>
      </c>
      <c r="K51" s="29">
        <v>17</v>
      </c>
      <c r="L51" s="29">
        <v>17</v>
      </c>
      <c r="M51" s="29">
        <v>21</v>
      </c>
      <c r="N51" s="29">
        <v>9</v>
      </c>
      <c r="O51" s="29">
        <v>10</v>
      </c>
      <c r="P51" s="29">
        <v>10</v>
      </c>
      <c r="Q51" s="28"/>
      <c r="R51" s="28"/>
      <c r="S51" s="32"/>
      <c r="T51" s="31">
        <f t="shared" si="0"/>
        <v>179</v>
      </c>
    </row>
    <row r="52" spans="1:20" ht="51.95" customHeight="1" x14ac:dyDescent="0.2">
      <c r="A52" s="23" t="s">
        <v>52</v>
      </c>
      <c r="B52" s="24" t="str">
        <f>B51</f>
        <v>3447710WAXBLK</v>
      </c>
      <c r="C52" s="25">
        <v>74</v>
      </c>
      <c r="D52" s="25">
        <v>200</v>
      </c>
      <c r="E52" s="57"/>
      <c r="F52" s="26" t="s">
        <v>16</v>
      </c>
      <c r="G52" s="34">
        <v>11</v>
      </c>
      <c r="H52" s="29">
        <v>6</v>
      </c>
      <c r="I52" s="29">
        <v>4</v>
      </c>
      <c r="J52" s="28"/>
      <c r="K52" s="29">
        <v>1</v>
      </c>
      <c r="L52" s="28"/>
      <c r="M52" s="29">
        <v>3</v>
      </c>
      <c r="N52" s="29">
        <v>6</v>
      </c>
      <c r="O52" s="29">
        <v>7</v>
      </c>
      <c r="P52" s="28"/>
      <c r="Q52" s="28"/>
      <c r="R52" s="28"/>
      <c r="S52" s="32"/>
      <c r="T52" s="31">
        <f t="shared" si="0"/>
        <v>38</v>
      </c>
    </row>
    <row r="53" spans="1:20" ht="162" customHeight="1" x14ac:dyDescent="0.2">
      <c r="A53" s="23" t="s">
        <v>54</v>
      </c>
      <c r="B53" s="24" t="s">
        <v>55</v>
      </c>
      <c r="C53" s="25">
        <v>49</v>
      </c>
      <c r="D53" s="25">
        <v>132</v>
      </c>
      <c r="E53" s="33"/>
      <c r="F53" s="26" t="s">
        <v>10</v>
      </c>
      <c r="G53" s="27"/>
      <c r="H53" s="28"/>
      <c r="I53" s="29">
        <v>1</v>
      </c>
      <c r="J53" s="29">
        <v>33</v>
      </c>
      <c r="K53" s="29">
        <v>37</v>
      </c>
      <c r="L53" s="29">
        <v>34</v>
      </c>
      <c r="M53" s="29">
        <v>40</v>
      </c>
      <c r="N53" s="29">
        <v>24</v>
      </c>
      <c r="O53" s="28"/>
      <c r="P53" s="28"/>
      <c r="Q53" s="28"/>
      <c r="R53" s="28"/>
      <c r="S53" s="32"/>
      <c r="T53" s="31">
        <f t="shared" si="0"/>
        <v>169</v>
      </c>
    </row>
    <row r="54" spans="1:20" ht="155.1" customHeight="1" x14ac:dyDescent="0.2">
      <c r="A54" s="23" t="s">
        <v>54</v>
      </c>
      <c r="B54" s="24" t="s">
        <v>56</v>
      </c>
      <c r="C54" s="25">
        <v>49</v>
      </c>
      <c r="D54" s="25">
        <v>132</v>
      </c>
      <c r="E54" s="33"/>
      <c r="F54" s="26" t="s">
        <v>10</v>
      </c>
      <c r="G54" s="34">
        <v>6</v>
      </c>
      <c r="H54" s="29">
        <v>6</v>
      </c>
      <c r="I54" s="29">
        <v>26</v>
      </c>
      <c r="J54" s="29">
        <v>23</v>
      </c>
      <c r="K54" s="29">
        <v>51</v>
      </c>
      <c r="L54" s="29">
        <v>37</v>
      </c>
      <c r="M54" s="29">
        <v>43</v>
      </c>
      <c r="N54" s="29">
        <v>15</v>
      </c>
      <c r="O54" s="28"/>
      <c r="P54" s="28"/>
      <c r="Q54" s="28"/>
      <c r="R54" s="28"/>
      <c r="S54" s="32"/>
      <c r="T54" s="31">
        <f t="shared" si="0"/>
        <v>207</v>
      </c>
    </row>
    <row r="55" spans="1:20" ht="80.099999999999994" customHeight="1" x14ac:dyDescent="0.2">
      <c r="A55" s="23" t="s">
        <v>54</v>
      </c>
      <c r="B55" s="24" t="s">
        <v>57</v>
      </c>
      <c r="C55" s="25">
        <v>65</v>
      </c>
      <c r="D55" s="25">
        <v>176</v>
      </c>
      <c r="E55" s="56"/>
      <c r="F55" s="26" t="s">
        <v>10</v>
      </c>
      <c r="G55" s="34">
        <v>16</v>
      </c>
      <c r="H55" s="29">
        <v>26</v>
      </c>
      <c r="I55" s="29">
        <v>54</v>
      </c>
      <c r="J55" s="29">
        <v>24</v>
      </c>
      <c r="K55" s="29">
        <v>25</v>
      </c>
      <c r="L55" s="29">
        <v>9</v>
      </c>
      <c r="M55" s="29">
        <v>8</v>
      </c>
      <c r="N55" s="29">
        <v>8</v>
      </c>
      <c r="O55" s="28"/>
      <c r="P55" s="28"/>
      <c r="Q55" s="28"/>
      <c r="R55" s="28"/>
      <c r="S55" s="32"/>
      <c r="T55" s="31">
        <f t="shared" si="0"/>
        <v>170</v>
      </c>
    </row>
    <row r="56" spans="1:20" ht="80.099999999999994" customHeight="1" x14ac:dyDescent="0.2">
      <c r="A56" s="23" t="s">
        <v>54</v>
      </c>
      <c r="B56" s="24" t="str">
        <f>B55</f>
        <v>2147015DOTBLK</v>
      </c>
      <c r="C56" s="25">
        <v>65</v>
      </c>
      <c r="D56" s="25">
        <v>176</v>
      </c>
      <c r="E56" s="57"/>
      <c r="F56" s="26" t="s">
        <v>12</v>
      </c>
      <c r="G56" s="34">
        <v>20</v>
      </c>
      <c r="H56" s="29">
        <v>32</v>
      </c>
      <c r="I56" s="29">
        <v>40</v>
      </c>
      <c r="J56" s="29">
        <v>24</v>
      </c>
      <c r="K56" s="29">
        <v>19</v>
      </c>
      <c r="L56" s="29">
        <v>8</v>
      </c>
      <c r="M56" s="29">
        <v>11</v>
      </c>
      <c r="N56" s="29">
        <v>9</v>
      </c>
      <c r="O56" s="28"/>
      <c r="P56" s="28"/>
      <c r="Q56" s="28"/>
      <c r="R56" s="28"/>
      <c r="S56" s="32"/>
      <c r="T56" s="31">
        <f t="shared" si="0"/>
        <v>163</v>
      </c>
    </row>
    <row r="57" spans="1:20" ht="78.95" customHeight="1" x14ac:dyDescent="0.2">
      <c r="A57" s="23" t="s">
        <v>54</v>
      </c>
      <c r="B57" s="24" t="s">
        <v>58</v>
      </c>
      <c r="C57" s="25">
        <v>56</v>
      </c>
      <c r="D57" s="25">
        <v>151</v>
      </c>
      <c r="E57" s="56"/>
      <c r="F57" s="26" t="s">
        <v>10</v>
      </c>
      <c r="G57" s="34">
        <v>15</v>
      </c>
      <c r="H57" s="29">
        <v>17</v>
      </c>
      <c r="I57" s="29">
        <v>34</v>
      </c>
      <c r="J57" s="29">
        <v>37</v>
      </c>
      <c r="K57" s="29">
        <v>37</v>
      </c>
      <c r="L57" s="29">
        <v>30</v>
      </c>
      <c r="M57" s="29">
        <v>39</v>
      </c>
      <c r="N57" s="28"/>
      <c r="O57" s="28"/>
      <c r="P57" s="28"/>
      <c r="Q57" s="28"/>
      <c r="R57" s="28"/>
      <c r="S57" s="32"/>
      <c r="T57" s="31">
        <f t="shared" si="0"/>
        <v>209</v>
      </c>
    </row>
    <row r="58" spans="1:20" ht="78.95" customHeight="1" x14ac:dyDescent="0.2">
      <c r="A58" s="23" t="s">
        <v>54</v>
      </c>
      <c r="B58" s="24" t="str">
        <f>B57</f>
        <v>2147015FINNV</v>
      </c>
      <c r="C58" s="25">
        <v>56</v>
      </c>
      <c r="D58" s="25">
        <v>151</v>
      </c>
      <c r="E58" s="57"/>
      <c r="F58" s="26" t="s">
        <v>12</v>
      </c>
      <c r="G58" s="34">
        <v>18</v>
      </c>
      <c r="H58" s="29">
        <v>45</v>
      </c>
      <c r="I58" s="29">
        <v>45</v>
      </c>
      <c r="J58" s="29">
        <v>38</v>
      </c>
      <c r="K58" s="29">
        <v>42</v>
      </c>
      <c r="L58" s="29">
        <v>28</v>
      </c>
      <c r="M58" s="29">
        <v>32</v>
      </c>
      <c r="N58" s="28"/>
      <c r="O58" s="28"/>
      <c r="P58" s="28"/>
      <c r="Q58" s="28"/>
      <c r="R58" s="28"/>
      <c r="S58" s="32"/>
      <c r="T58" s="31">
        <f t="shared" si="0"/>
        <v>248</v>
      </c>
    </row>
    <row r="59" spans="1:20" ht="78.95" customHeight="1" x14ac:dyDescent="0.2">
      <c r="A59" s="23" t="s">
        <v>54</v>
      </c>
      <c r="B59" s="24" t="s">
        <v>59</v>
      </c>
      <c r="C59" s="25">
        <v>57</v>
      </c>
      <c r="D59" s="25">
        <v>154</v>
      </c>
      <c r="E59" s="56"/>
      <c r="F59" s="26" t="s">
        <v>10</v>
      </c>
      <c r="G59" s="34">
        <v>18</v>
      </c>
      <c r="H59" s="29">
        <v>24</v>
      </c>
      <c r="I59" s="29">
        <v>35</v>
      </c>
      <c r="J59" s="29">
        <v>25</v>
      </c>
      <c r="K59" s="29">
        <v>13</v>
      </c>
      <c r="L59" s="29">
        <v>6</v>
      </c>
      <c r="M59" s="29">
        <v>5</v>
      </c>
      <c r="N59" s="29">
        <v>6</v>
      </c>
      <c r="O59" s="28"/>
      <c r="P59" s="28"/>
      <c r="Q59" s="28"/>
      <c r="R59" s="28"/>
      <c r="S59" s="32"/>
      <c r="T59" s="31">
        <f t="shared" si="0"/>
        <v>132</v>
      </c>
    </row>
    <row r="60" spans="1:20" ht="78.95" customHeight="1" x14ac:dyDescent="0.2">
      <c r="A60" s="23" t="s">
        <v>54</v>
      </c>
      <c r="B60" s="24" t="str">
        <f>B59</f>
        <v>2147710MONBLK</v>
      </c>
      <c r="C60" s="25">
        <v>57</v>
      </c>
      <c r="D60" s="25">
        <v>154</v>
      </c>
      <c r="E60" s="57"/>
      <c r="F60" s="26" t="s">
        <v>12</v>
      </c>
      <c r="G60" s="34">
        <v>17</v>
      </c>
      <c r="H60" s="29">
        <v>17</v>
      </c>
      <c r="I60" s="29">
        <v>22</v>
      </c>
      <c r="J60" s="28"/>
      <c r="K60" s="29">
        <v>5</v>
      </c>
      <c r="L60" s="28"/>
      <c r="M60" s="29">
        <v>1</v>
      </c>
      <c r="N60" s="28"/>
      <c r="O60" s="28"/>
      <c r="P60" s="28"/>
      <c r="Q60" s="28"/>
      <c r="R60" s="28"/>
      <c r="S60" s="32"/>
      <c r="T60" s="31">
        <f t="shared" si="0"/>
        <v>62</v>
      </c>
    </row>
    <row r="61" spans="1:20" ht="158.1" customHeight="1" x14ac:dyDescent="0.2">
      <c r="A61" s="23" t="s">
        <v>54</v>
      </c>
      <c r="B61" s="24" t="s">
        <v>60</v>
      </c>
      <c r="C61" s="25">
        <v>49</v>
      </c>
      <c r="D61" s="25">
        <v>132</v>
      </c>
      <c r="E61" s="33"/>
      <c r="F61" s="26" t="s">
        <v>10</v>
      </c>
      <c r="G61" s="27"/>
      <c r="H61" s="29">
        <v>1</v>
      </c>
      <c r="I61" s="29">
        <v>31</v>
      </c>
      <c r="J61" s="29">
        <v>34</v>
      </c>
      <c r="K61" s="29">
        <v>32</v>
      </c>
      <c r="L61" s="29">
        <v>28</v>
      </c>
      <c r="M61" s="29">
        <v>19</v>
      </c>
      <c r="N61" s="29">
        <v>5</v>
      </c>
      <c r="O61" s="28"/>
      <c r="P61" s="28"/>
      <c r="Q61" s="28"/>
      <c r="R61" s="28"/>
      <c r="S61" s="32"/>
      <c r="T61" s="31">
        <f t="shared" si="0"/>
        <v>150</v>
      </c>
    </row>
    <row r="62" spans="1:20" ht="164.1" customHeight="1" x14ac:dyDescent="0.2">
      <c r="A62" s="23" t="s">
        <v>54</v>
      </c>
      <c r="B62" s="24" t="s">
        <v>61</v>
      </c>
      <c r="C62" s="25">
        <v>49</v>
      </c>
      <c r="D62" s="25">
        <v>132</v>
      </c>
      <c r="E62" s="33"/>
      <c r="F62" s="26" t="s">
        <v>10</v>
      </c>
      <c r="G62" s="34">
        <v>24</v>
      </c>
      <c r="H62" s="29">
        <v>54</v>
      </c>
      <c r="I62" s="29">
        <v>42</v>
      </c>
      <c r="J62" s="29">
        <v>36</v>
      </c>
      <c r="K62" s="29">
        <v>29</v>
      </c>
      <c r="L62" s="29">
        <v>3</v>
      </c>
      <c r="M62" s="29">
        <v>24</v>
      </c>
      <c r="N62" s="29">
        <v>9</v>
      </c>
      <c r="O62" s="28"/>
      <c r="P62" s="28"/>
      <c r="Q62" s="28"/>
      <c r="R62" s="28"/>
      <c r="S62" s="32"/>
      <c r="T62" s="31">
        <f t="shared" si="0"/>
        <v>221</v>
      </c>
    </row>
    <row r="63" spans="1:20" ht="54" customHeight="1" x14ac:dyDescent="0.2">
      <c r="A63" s="23" t="s">
        <v>62</v>
      </c>
      <c r="B63" s="24" t="s">
        <v>63</v>
      </c>
      <c r="C63" s="25">
        <v>53</v>
      </c>
      <c r="D63" s="25">
        <v>143</v>
      </c>
      <c r="E63" s="56"/>
      <c r="F63" s="26" t="s">
        <v>12</v>
      </c>
      <c r="G63" s="34">
        <v>41</v>
      </c>
      <c r="H63" s="29">
        <v>71</v>
      </c>
      <c r="I63" s="29">
        <v>65</v>
      </c>
      <c r="J63" s="29">
        <v>56</v>
      </c>
      <c r="K63" s="29">
        <v>35</v>
      </c>
      <c r="L63" s="29">
        <v>30</v>
      </c>
      <c r="M63" s="29">
        <v>58</v>
      </c>
      <c r="N63" s="29">
        <v>33</v>
      </c>
      <c r="O63" s="29">
        <v>34</v>
      </c>
      <c r="P63" s="29">
        <v>37</v>
      </c>
      <c r="Q63" s="28"/>
      <c r="R63" s="28"/>
      <c r="S63" s="32"/>
      <c r="T63" s="31">
        <f t="shared" si="0"/>
        <v>460</v>
      </c>
    </row>
    <row r="64" spans="1:20" ht="54" customHeight="1" x14ac:dyDescent="0.2">
      <c r="A64" s="23" t="s">
        <v>62</v>
      </c>
      <c r="B64" s="24" t="str">
        <f>B63</f>
        <v>1247015MASONTB</v>
      </c>
      <c r="C64" s="25">
        <v>53</v>
      </c>
      <c r="D64" s="25">
        <v>143</v>
      </c>
      <c r="E64" s="58"/>
      <c r="F64" s="26" t="s">
        <v>14</v>
      </c>
      <c r="G64" s="34">
        <v>24</v>
      </c>
      <c r="H64" s="29">
        <v>32</v>
      </c>
      <c r="I64" s="29">
        <v>2</v>
      </c>
      <c r="J64" s="29">
        <v>1</v>
      </c>
      <c r="K64" s="29">
        <v>1</v>
      </c>
      <c r="L64" s="29">
        <v>11</v>
      </c>
      <c r="M64" s="29">
        <v>49</v>
      </c>
      <c r="N64" s="29">
        <v>91</v>
      </c>
      <c r="O64" s="29">
        <v>25</v>
      </c>
      <c r="P64" s="29">
        <v>8</v>
      </c>
      <c r="Q64" s="28"/>
      <c r="R64" s="28"/>
      <c r="S64" s="32"/>
      <c r="T64" s="31">
        <f t="shared" si="0"/>
        <v>244</v>
      </c>
    </row>
    <row r="65" spans="1:20" ht="54" customHeight="1" x14ac:dyDescent="0.2">
      <c r="A65" s="23" t="s">
        <v>62</v>
      </c>
      <c r="B65" s="24" t="str">
        <f>B64</f>
        <v>1247015MASONTB</v>
      </c>
      <c r="C65" s="25">
        <v>53</v>
      </c>
      <c r="D65" s="25">
        <v>143</v>
      </c>
      <c r="E65" s="57"/>
      <c r="F65" s="26" t="s">
        <v>16</v>
      </c>
      <c r="G65" s="27"/>
      <c r="H65" s="29">
        <v>1</v>
      </c>
      <c r="I65" s="29">
        <v>3</v>
      </c>
      <c r="J65" s="29">
        <v>8</v>
      </c>
      <c r="K65" s="29">
        <v>3</v>
      </c>
      <c r="L65" s="29">
        <v>3</v>
      </c>
      <c r="M65" s="29">
        <v>4</v>
      </c>
      <c r="N65" s="29">
        <v>4</v>
      </c>
      <c r="O65" s="29">
        <v>4</v>
      </c>
      <c r="P65" s="28"/>
      <c r="Q65" s="28"/>
      <c r="R65" s="28"/>
      <c r="S65" s="32"/>
      <c r="T65" s="31">
        <f t="shared" si="0"/>
        <v>30</v>
      </c>
    </row>
    <row r="66" spans="1:20" ht="84.95" customHeight="1" x14ac:dyDescent="0.2">
      <c r="A66" s="23" t="s">
        <v>62</v>
      </c>
      <c r="B66" s="24" t="s">
        <v>64</v>
      </c>
      <c r="C66" s="25">
        <v>49</v>
      </c>
      <c r="D66" s="25">
        <v>132</v>
      </c>
      <c r="E66" s="56"/>
      <c r="F66" s="26" t="s">
        <v>12</v>
      </c>
      <c r="G66" s="34">
        <v>45</v>
      </c>
      <c r="H66" s="29">
        <v>108</v>
      </c>
      <c r="I66" s="29">
        <v>126</v>
      </c>
      <c r="J66" s="29">
        <v>116</v>
      </c>
      <c r="K66" s="29">
        <v>112</v>
      </c>
      <c r="L66" s="29">
        <v>87</v>
      </c>
      <c r="M66" s="29">
        <v>54</v>
      </c>
      <c r="N66" s="29">
        <v>69</v>
      </c>
      <c r="O66" s="29">
        <v>41</v>
      </c>
      <c r="P66" s="29">
        <v>45</v>
      </c>
      <c r="Q66" s="28"/>
      <c r="R66" s="28"/>
      <c r="S66" s="32"/>
      <c r="T66" s="31">
        <f t="shared" si="0"/>
        <v>803</v>
      </c>
    </row>
    <row r="67" spans="1:20" ht="84.95" customHeight="1" x14ac:dyDescent="0.2">
      <c r="A67" s="23" t="s">
        <v>62</v>
      </c>
      <c r="B67" s="24" t="str">
        <f>B66</f>
        <v>1247015RIKSTB</v>
      </c>
      <c r="C67" s="25">
        <v>49</v>
      </c>
      <c r="D67" s="25">
        <v>132</v>
      </c>
      <c r="E67" s="57"/>
      <c r="F67" s="26" t="s">
        <v>14</v>
      </c>
      <c r="G67" s="34">
        <v>21</v>
      </c>
      <c r="H67" s="29">
        <v>14</v>
      </c>
      <c r="I67" s="28"/>
      <c r="J67" s="28"/>
      <c r="K67" s="29">
        <v>2</v>
      </c>
      <c r="L67" s="29">
        <v>2</v>
      </c>
      <c r="M67" s="29">
        <v>31</v>
      </c>
      <c r="N67" s="29">
        <v>61</v>
      </c>
      <c r="O67" s="29">
        <v>3</v>
      </c>
      <c r="P67" s="29">
        <v>7</v>
      </c>
      <c r="Q67" s="28"/>
      <c r="R67" s="28"/>
      <c r="S67" s="32"/>
      <c r="T67" s="31">
        <f t="shared" si="0"/>
        <v>141</v>
      </c>
    </row>
    <row r="68" spans="1:20" s="45" customFormat="1" ht="156.94999999999999" customHeight="1" x14ac:dyDescent="0.2">
      <c r="A68" s="35" t="s">
        <v>62</v>
      </c>
      <c r="B68" s="36" t="s">
        <v>65</v>
      </c>
      <c r="C68" s="37">
        <v>53</v>
      </c>
      <c r="D68" s="37">
        <v>143</v>
      </c>
      <c r="E68" s="38"/>
      <c r="F68" s="39" t="s">
        <v>12</v>
      </c>
      <c r="G68" s="40">
        <v>6</v>
      </c>
      <c r="H68" s="41">
        <v>48</v>
      </c>
      <c r="I68" s="41">
        <v>24</v>
      </c>
      <c r="J68" s="41">
        <v>31</v>
      </c>
      <c r="K68" s="41"/>
      <c r="L68" s="41">
        <v>22</v>
      </c>
      <c r="M68" s="41">
        <v>3</v>
      </c>
      <c r="N68" s="41">
        <v>28</v>
      </c>
      <c r="O68" s="41">
        <v>23</v>
      </c>
      <c r="P68" s="41">
        <v>17</v>
      </c>
      <c r="Q68" s="42"/>
      <c r="R68" s="42"/>
      <c r="S68" s="43"/>
      <c r="T68" s="44">
        <f t="shared" si="0"/>
        <v>202</v>
      </c>
    </row>
    <row r="69" spans="1:20" ht="54" customHeight="1" x14ac:dyDescent="0.2">
      <c r="A69" s="23" t="s">
        <v>62</v>
      </c>
      <c r="B69" s="24" t="s">
        <v>66</v>
      </c>
      <c r="C69" s="25">
        <v>45</v>
      </c>
      <c r="D69" s="25">
        <v>122</v>
      </c>
      <c r="E69" s="56"/>
      <c r="F69" s="26" t="s">
        <v>12</v>
      </c>
      <c r="G69" s="34">
        <v>17</v>
      </c>
      <c r="H69" s="29">
        <v>24</v>
      </c>
      <c r="I69" s="29">
        <v>24</v>
      </c>
      <c r="J69" s="29">
        <v>28</v>
      </c>
      <c r="K69" s="29">
        <v>28</v>
      </c>
      <c r="L69" s="29">
        <v>14</v>
      </c>
      <c r="M69" s="29">
        <v>20</v>
      </c>
      <c r="N69" s="29">
        <v>21</v>
      </c>
      <c r="O69" s="29">
        <v>17</v>
      </c>
      <c r="P69" s="29">
        <v>18</v>
      </c>
      <c r="Q69" s="28"/>
      <c r="R69" s="28"/>
      <c r="S69" s="32"/>
      <c r="T69" s="31">
        <f t="shared" si="0"/>
        <v>211</v>
      </c>
    </row>
    <row r="70" spans="1:20" ht="54" customHeight="1" x14ac:dyDescent="0.2">
      <c r="A70" s="23" t="s">
        <v>62</v>
      </c>
      <c r="B70" s="24" t="str">
        <f>B69</f>
        <v>1258213RINSETB</v>
      </c>
      <c r="C70" s="25">
        <v>45</v>
      </c>
      <c r="D70" s="25">
        <v>122</v>
      </c>
      <c r="E70" s="58"/>
      <c r="F70" s="26" t="s">
        <v>14</v>
      </c>
      <c r="G70" s="34">
        <v>25</v>
      </c>
      <c r="H70" s="29">
        <v>2</v>
      </c>
      <c r="I70" s="29">
        <v>21</v>
      </c>
      <c r="J70" s="29">
        <v>9</v>
      </c>
      <c r="K70" s="29">
        <v>9</v>
      </c>
      <c r="L70" s="29">
        <v>15</v>
      </c>
      <c r="M70" s="29">
        <v>49</v>
      </c>
      <c r="N70" s="29">
        <v>67</v>
      </c>
      <c r="O70" s="29">
        <v>28</v>
      </c>
      <c r="P70" s="29">
        <v>19</v>
      </c>
      <c r="Q70" s="28"/>
      <c r="R70" s="28"/>
      <c r="S70" s="32"/>
      <c r="T70" s="31">
        <f t="shared" si="0"/>
        <v>244</v>
      </c>
    </row>
    <row r="71" spans="1:20" ht="54" customHeight="1" x14ac:dyDescent="0.2">
      <c r="A71" s="23" t="s">
        <v>62</v>
      </c>
      <c r="B71" s="24" t="str">
        <f>B70</f>
        <v>1258213RINSETB</v>
      </c>
      <c r="C71" s="25">
        <v>45</v>
      </c>
      <c r="D71" s="25">
        <v>122</v>
      </c>
      <c r="E71" s="57"/>
      <c r="F71" s="26" t="s">
        <v>16</v>
      </c>
      <c r="G71" s="27"/>
      <c r="H71" s="29">
        <v>20</v>
      </c>
      <c r="I71" s="29">
        <v>18</v>
      </c>
      <c r="J71" s="29">
        <v>16</v>
      </c>
      <c r="K71" s="29">
        <v>15</v>
      </c>
      <c r="L71" s="29">
        <v>19</v>
      </c>
      <c r="M71" s="29">
        <v>18</v>
      </c>
      <c r="N71" s="29">
        <v>17</v>
      </c>
      <c r="O71" s="29">
        <v>7</v>
      </c>
      <c r="P71" s="28"/>
      <c r="Q71" s="28"/>
      <c r="R71" s="28"/>
      <c r="S71" s="32"/>
      <c r="T71" s="31">
        <f t="shared" si="0"/>
        <v>130</v>
      </c>
    </row>
    <row r="72" spans="1:20" ht="51.95" customHeight="1" x14ac:dyDescent="0.2">
      <c r="A72" s="23" t="s">
        <v>62</v>
      </c>
      <c r="B72" s="24" t="s">
        <v>67</v>
      </c>
      <c r="C72" s="25">
        <v>49</v>
      </c>
      <c r="D72" s="25">
        <v>132</v>
      </c>
      <c r="E72" s="56"/>
      <c r="F72" s="26" t="s">
        <v>12</v>
      </c>
      <c r="G72" s="34">
        <v>5</v>
      </c>
      <c r="H72" s="29">
        <v>6</v>
      </c>
      <c r="I72" s="29">
        <v>17</v>
      </c>
      <c r="J72" s="29">
        <v>27</v>
      </c>
      <c r="K72" s="29">
        <v>44</v>
      </c>
      <c r="L72" s="28"/>
      <c r="M72" s="28"/>
      <c r="N72" s="29">
        <v>9</v>
      </c>
      <c r="O72" s="29">
        <v>9</v>
      </c>
      <c r="P72" s="29">
        <v>6</v>
      </c>
      <c r="Q72" s="28"/>
      <c r="R72" s="28"/>
      <c r="S72" s="32"/>
      <c r="T72" s="31">
        <f t="shared" si="0"/>
        <v>123</v>
      </c>
    </row>
    <row r="73" spans="1:20" ht="51.95" customHeight="1" x14ac:dyDescent="0.2">
      <c r="A73" s="23" t="s">
        <v>62</v>
      </c>
      <c r="B73" s="24" t="str">
        <f>B72</f>
        <v>1258255DSLGRY</v>
      </c>
      <c r="C73" s="25">
        <v>49</v>
      </c>
      <c r="D73" s="25">
        <v>132</v>
      </c>
      <c r="E73" s="58"/>
      <c r="F73" s="26" t="s">
        <v>14</v>
      </c>
      <c r="G73" s="34">
        <v>11</v>
      </c>
      <c r="H73" s="29">
        <v>6</v>
      </c>
      <c r="I73" s="29">
        <v>2</v>
      </c>
      <c r="J73" s="29">
        <v>6</v>
      </c>
      <c r="K73" s="29">
        <v>1</v>
      </c>
      <c r="L73" s="28"/>
      <c r="M73" s="29">
        <v>35</v>
      </c>
      <c r="N73" s="29">
        <v>31</v>
      </c>
      <c r="O73" s="29">
        <v>9</v>
      </c>
      <c r="P73" s="29">
        <v>1</v>
      </c>
      <c r="Q73" s="28"/>
      <c r="R73" s="28"/>
      <c r="S73" s="32"/>
      <c r="T73" s="31">
        <f t="shared" si="0"/>
        <v>102</v>
      </c>
    </row>
    <row r="74" spans="1:20" ht="51.95" customHeight="1" x14ac:dyDescent="0.2">
      <c r="A74" s="23" t="s">
        <v>62</v>
      </c>
      <c r="B74" s="24" t="str">
        <f>B73</f>
        <v>1258255DSLGRY</v>
      </c>
      <c r="C74" s="25">
        <v>49</v>
      </c>
      <c r="D74" s="25">
        <v>132</v>
      </c>
      <c r="E74" s="57"/>
      <c r="F74" s="26" t="s">
        <v>16</v>
      </c>
      <c r="G74" s="27"/>
      <c r="H74" s="29">
        <v>18</v>
      </c>
      <c r="I74" s="29">
        <v>28</v>
      </c>
      <c r="J74" s="29">
        <v>20</v>
      </c>
      <c r="K74" s="29">
        <v>26</v>
      </c>
      <c r="L74" s="29">
        <v>6</v>
      </c>
      <c r="M74" s="29">
        <v>8</v>
      </c>
      <c r="N74" s="29">
        <v>6</v>
      </c>
      <c r="O74" s="29">
        <v>9</v>
      </c>
      <c r="P74" s="28"/>
      <c r="Q74" s="28"/>
      <c r="R74" s="28"/>
      <c r="S74" s="32"/>
      <c r="T74" s="31">
        <f t="shared" si="0"/>
        <v>121</v>
      </c>
    </row>
    <row r="75" spans="1:20" ht="54.95" customHeight="1" x14ac:dyDescent="0.2">
      <c r="A75" s="23" t="s">
        <v>62</v>
      </c>
      <c r="B75" s="24" t="s">
        <v>68</v>
      </c>
      <c r="C75" s="25">
        <v>49</v>
      </c>
      <c r="D75" s="25">
        <v>132</v>
      </c>
      <c r="E75" s="56"/>
      <c r="F75" s="26" t="s">
        <v>12</v>
      </c>
      <c r="G75" s="27"/>
      <c r="H75" s="28"/>
      <c r="I75" s="29">
        <v>2</v>
      </c>
      <c r="J75" s="28"/>
      <c r="K75" s="29">
        <v>2</v>
      </c>
      <c r="L75" s="28"/>
      <c r="M75" s="28"/>
      <c r="N75" s="28"/>
      <c r="O75" s="28"/>
      <c r="P75" s="29">
        <v>1</v>
      </c>
      <c r="Q75" s="28"/>
      <c r="R75" s="28"/>
      <c r="S75" s="32"/>
      <c r="T75" s="31">
        <f t="shared" si="0"/>
        <v>5</v>
      </c>
    </row>
    <row r="76" spans="1:20" ht="54.95" customHeight="1" x14ac:dyDescent="0.2">
      <c r="A76" s="23" t="s">
        <v>62</v>
      </c>
      <c r="B76" s="24" t="str">
        <f>B75</f>
        <v>1258265CHARCOALBLK</v>
      </c>
      <c r="C76" s="25">
        <v>49</v>
      </c>
      <c r="D76" s="25">
        <v>132</v>
      </c>
      <c r="E76" s="58"/>
      <c r="F76" s="26" t="s">
        <v>14</v>
      </c>
      <c r="G76" s="27"/>
      <c r="H76" s="28"/>
      <c r="I76" s="29">
        <v>1</v>
      </c>
      <c r="J76" s="29">
        <v>1</v>
      </c>
      <c r="K76" s="29">
        <v>1</v>
      </c>
      <c r="L76" s="28"/>
      <c r="M76" s="29">
        <v>23</v>
      </c>
      <c r="N76" s="29">
        <v>34</v>
      </c>
      <c r="O76" s="29">
        <v>1</v>
      </c>
      <c r="P76" s="28"/>
      <c r="Q76" s="28"/>
      <c r="R76" s="28"/>
      <c r="S76" s="32"/>
      <c r="T76" s="31">
        <f t="shared" si="0"/>
        <v>61</v>
      </c>
    </row>
    <row r="77" spans="1:20" ht="54.95" customHeight="1" x14ac:dyDescent="0.2">
      <c r="A77" s="23" t="s">
        <v>62</v>
      </c>
      <c r="B77" s="24" t="str">
        <f>B76</f>
        <v>1258265CHARCOALBLK</v>
      </c>
      <c r="C77" s="25">
        <v>49</v>
      </c>
      <c r="D77" s="25">
        <v>132</v>
      </c>
      <c r="E77" s="57"/>
      <c r="F77" s="26" t="s">
        <v>16</v>
      </c>
      <c r="G77" s="27"/>
      <c r="H77" s="29">
        <v>19</v>
      </c>
      <c r="I77" s="29">
        <v>4</v>
      </c>
      <c r="J77" s="28"/>
      <c r="K77" s="29">
        <v>6</v>
      </c>
      <c r="L77" s="28"/>
      <c r="M77" s="28"/>
      <c r="N77" s="28"/>
      <c r="O77" s="29">
        <v>8</v>
      </c>
      <c r="P77" s="28"/>
      <c r="Q77" s="28"/>
      <c r="R77" s="28"/>
      <c r="S77" s="32"/>
      <c r="T77" s="31">
        <f t="shared" ref="T77:T125" si="1">SUM(G77:S77)</f>
        <v>37</v>
      </c>
    </row>
    <row r="78" spans="1:20" ht="78.95" customHeight="1" x14ac:dyDescent="0.2">
      <c r="A78" s="23" t="s">
        <v>62</v>
      </c>
      <c r="B78" s="24" t="s">
        <v>69</v>
      </c>
      <c r="C78" s="25">
        <v>53</v>
      </c>
      <c r="D78" s="25">
        <v>143</v>
      </c>
      <c r="E78" s="56"/>
      <c r="F78" s="26" t="s">
        <v>12</v>
      </c>
      <c r="G78" s="34">
        <v>26</v>
      </c>
      <c r="H78" s="29">
        <v>51</v>
      </c>
      <c r="I78" s="29">
        <v>35</v>
      </c>
      <c r="J78" s="29">
        <v>49</v>
      </c>
      <c r="K78" s="29">
        <v>34</v>
      </c>
      <c r="L78" s="29">
        <v>24</v>
      </c>
      <c r="M78" s="29">
        <v>16</v>
      </c>
      <c r="N78" s="29">
        <v>18</v>
      </c>
      <c r="O78" s="29">
        <v>9</v>
      </c>
      <c r="P78" s="29">
        <v>8</v>
      </c>
      <c r="Q78" s="28"/>
      <c r="R78" s="28"/>
      <c r="S78" s="32"/>
      <c r="T78" s="31">
        <f t="shared" si="1"/>
        <v>270</v>
      </c>
    </row>
    <row r="79" spans="1:20" ht="78.95" customHeight="1" x14ac:dyDescent="0.2">
      <c r="A79" s="23" t="s">
        <v>62</v>
      </c>
      <c r="B79" s="24" t="str">
        <f>B78</f>
        <v>12870383RINSEWT</v>
      </c>
      <c r="C79" s="25">
        <v>53</v>
      </c>
      <c r="D79" s="25">
        <v>143</v>
      </c>
      <c r="E79" s="57"/>
      <c r="F79" s="26" t="s">
        <v>14</v>
      </c>
      <c r="G79" s="34">
        <v>30</v>
      </c>
      <c r="H79" s="29">
        <v>44</v>
      </c>
      <c r="I79" s="29">
        <v>41</v>
      </c>
      <c r="J79" s="29">
        <v>39</v>
      </c>
      <c r="K79" s="29">
        <v>38</v>
      </c>
      <c r="L79" s="29">
        <v>14</v>
      </c>
      <c r="M79" s="29">
        <v>17</v>
      </c>
      <c r="N79" s="29">
        <v>16</v>
      </c>
      <c r="O79" s="29">
        <v>9</v>
      </c>
      <c r="P79" s="29">
        <v>7</v>
      </c>
      <c r="Q79" s="28"/>
      <c r="R79" s="28"/>
      <c r="S79" s="32"/>
      <c r="T79" s="31">
        <f t="shared" si="1"/>
        <v>255</v>
      </c>
    </row>
    <row r="80" spans="1:20" ht="162.94999999999999" customHeight="1" x14ac:dyDescent="0.2">
      <c r="A80" s="23" t="s">
        <v>62</v>
      </c>
      <c r="B80" s="24" t="s">
        <v>70</v>
      </c>
      <c r="C80" s="25">
        <v>49</v>
      </c>
      <c r="D80" s="25">
        <v>132</v>
      </c>
      <c r="E80" s="33"/>
      <c r="F80" s="26" t="s">
        <v>14</v>
      </c>
      <c r="G80" s="34">
        <v>1</v>
      </c>
      <c r="H80" s="29">
        <v>35</v>
      </c>
      <c r="I80" s="29">
        <v>2</v>
      </c>
      <c r="J80" s="28"/>
      <c r="K80" s="29">
        <v>10</v>
      </c>
      <c r="L80" s="29">
        <v>32</v>
      </c>
      <c r="M80" s="29">
        <v>50</v>
      </c>
      <c r="N80" s="29">
        <v>81</v>
      </c>
      <c r="O80" s="29">
        <v>47</v>
      </c>
      <c r="P80" s="29">
        <v>2</v>
      </c>
      <c r="Q80" s="28"/>
      <c r="R80" s="28"/>
      <c r="S80" s="32"/>
      <c r="T80" s="31">
        <f t="shared" si="1"/>
        <v>260</v>
      </c>
    </row>
    <row r="81" spans="1:20" ht="165.95" customHeight="1" x14ac:dyDescent="0.2">
      <c r="A81" s="23" t="s">
        <v>71</v>
      </c>
      <c r="B81" s="24" t="s">
        <v>72</v>
      </c>
      <c r="C81" s="25">
        <v>56</v>
      </c>
      <c r="D81" s="25">
        <v>151</v>
      </c>
      <c r="E81" s="33"/>
      <c r="F81" s="26" t="s">
        <v>14</v>
      </c>
      <c r="G81" s="34">
        <v>31</v>
      </c>
      <c r="H81" s="29">
        <v>42</v>
      </c>
      <c r="I81" s="29">
        <v>45</v>
      </c>
      <c r="J81" s="29">
        <v>50</v>
      </c>
      <c r="K81" s="29">
        <v>33</v>
      </c>
      <c r="L81" s="29">
        <v>10</v>
      </c>
      <c r="M81" s="29">
        <v>12</v>
      </c>
      <c r="N81" s="29">
        <v>18</v>
      </c>
      <c r="O81" s="28"/>
      <c r="P81" s="28"/>
      <c r="Q81" s="28"/>
      <c r="R81" s="28"/>
      <c r="S81" s="32"/>
      <c r="T81" s="31">
        <f t="shared" si="1"/>
        <v>241</v>
      </c>
    </row>
    <row r="82" spans="1:20" ht="156.94999999999999" customHeight="1" x14ac:dyDescent="0.2">
      <c r="A82" s="23" t="s">
        <v>71</v>
      </c>
      <c r="B82" s="24" t="s">
        <v>73</v>
      </c>
      <c r="C82" s="25">
        <v>53</v>
      </c>
      <c r="D82" s="25">
        <v>143</v>
      </c>
      <c r="E82" s="33"/>
      <c r="F82" s="26" t="s">
        <v>14</v>
      </c>
      <c r="G82" s="34">
        <v>37</v>
      </c>
      <c r="H82" s="29">
        <v>50</v>
      </c>
      <c r="I82" s="29">
        <v>45</v>
      </c>
      <c r="J82" s="29">
        <v>53</v>
      </c>
      <c r="K82" s="29">
        <v>40</v>
      </c>
      <c r="L82" s="29">
        <v>12</v>
      </c>
      <c r="M82" s="29">
        <v>16</v>
      </c>
      <c r="N82" s="29">
        <v>19</v>
      </c>
      <c r="O82" s="28"/>
      <c r="P82" s="28"/>
      <c r="Q82" s="28"/>
      <c r="R82" s="28"/>
      <c r="S82" s="32"/>
      <c r="T82" s="31">
        <f t="shared" si="1"/>
        <v>272</v>
      </c>
    </row>
    <row r="83" spans="1:20" ht="155.1" customHeight="1" x14ac:dyDescent="0.2">
      <c r="A83" s="23" t="s">
        <v>71</v>
      </c>
      <c r="B83" s="24" t="s">
        <v>74</v>
      </c>
      <c r="C83" s="25">
        <v>56</v>
      </c>
      <c r="D83" s="25">
        <v>151</v>
      </c>
      <c r="E83" s="33"/>
      <c r="F83" s="26" t="s">
        <v>14</v>
      </c>
      <c r="G83" s="34">
        <v>8</v>
      </c>
      <c r="H83" s="29">
        <v>15</v>
      </c>
      <c r="I83" s="29">
        <v>15</v>
      </c>
      <c r="J83" s="29">
        <v>18</v>
      </c>
      <c r="K83" s="29">
        <v>18</v>
      </c>
      <c r="L83" s="29">
        <v>8</v>
      </c>
      <c r="M83" s="29">
        <v>7</v>
      </c>
      <c r="N83" s="29">
        <v>10</v>
      </c>
      <c r="O83" s="28"/>
      <c r="P83" s="28"/>
      <c r="Q83" s="28"/>
      <c r="R83" s="28"/>
      <c r="S83" s="32"/>
      <c r="T83" s="31">
        <f t="shared" si="1"/>
        <v>99</v>
      </c>
    </row>
    <row r="84" spans="1:20" ht="162.94999999999999" customHeight="1" x14ac:dyDescent="0.2">
      <c r="A84" s="23" t="s">
        <v>71</v>
      </c>
      <c r="B84" s="24" t="s">
        <v>75</v>
      </c>
      <c r="C84" s="25">
        <v>56</v>
      </c>
      <c r="D84" s="25">
        <v>151</v>
      </c>
      <c r="E84" s="33"/>
      <c r="F84" s="26" t="s">
        <v>14</v>
      </c>
      <c r="G84" s="34">
        <v>32</v>
      </c>
      <c r="H84" s="29">
        <v>45</v>
      </c>
      <c r="I84" s="29">
        <v>59</v>
      </c>
      <c r="J84" s="29">
        <v>47</v>
      </c>
      <c r="K84" s="29">
        <v>28</v>
      </c>
      <c r="L84" s="29">
        <v>5</v>
      </c>
      <c r="M84" s="29">
        <v>1</v>
      </c>
      <c r="N84" s="29">
        <v>15</v>
      </c>
      <c r="O84" s="28"/>
      <c r="P84" s="28"/>
      <c r="Q84" s="28"/>
      <c r="R84" s="28"/>
      <c r="S84" s="32"/>
      <c r="T84" s="31">
        <f t="shared" si="1"/>
        <v>232</v>
      </c>
    </row>
    <row r="85" spans="1:20" ht="159.94999999999999" customHeight="1" x14ac:dyDescent="0.2">
      <c r="A85" s="23" t="s">
        <v>71</v>
      </c>
      <c r="B85" s="24" t="s">
        <v>76</v>
      </c>
      <c r="C85" s="25">
        <v>53</v>
      </c>
      <c r="D85" s="25">
        <v>143</v>
      </c>
      <c r="E85" s="33"/>
      <c r="F85" s="26" t="s">
        <v>14</v>
      </c>
      <c r="G85" s="34">
        <v>24</v>
      </c>
      <c r="H85" s="29">
        <v>34</v>
      </c>
      <c r="I85" s="29">
        <v>19</v>
      </c>
      <c r="J85" s="29">
        <v>24</v>
      </c>
      <c r="K85" s="28"/>
      <c r="L85" s="28"/>
      <c r="M85" s="28"/>
      <c r="N85" s="29">
        <v>13</v>
      </c>
      <c r="O85" s="28"/>
      <c r="P85" s="28"/>
      <c r="Q85" s="28"/>
      <c r="R85" s="28"/>
      <c r="S85" s="32"/>
      <c r="T85" s="31">
        <f t="shared" si="1"/>
        <v>114</v>
      </c>
    </row>
    <row r="86" spans="1:20" ht="161.1" customHeight="1" x14ac:dyDescent="0.2">
      <c r="A86" s="23" t="s">
        <v>71</v>
      </c>
      <c r="B86" s="24" t="s">
        <v>77</v>
      </c>
      <c r="C86" s="25">
        <v>56</v>
      </c>
      <c r="D86" s="25">
        <v>151</v>
      </c>
      <c r="E86" s="33"/>
      <c r="F86" s="26" t="s">
        <v>14</v>
      </c>
      <c r="G86" s="34">
        <v>17</v>
      </c>
      <c r="H86" s="29">
        <v>8</v>
      </c>
      <c r="I86" s="29">
        <v>5</v>
      </c>
      <c r="J86" s="29">
        <v>22</v>
      </c>
      <c r="K86" s="29">
        <v>10</v>
      </c>
      <c r="L86" s="29">
        <v>18</v>
      </c>
      <c r="M86" s="29">
        <v>15</v>
      </c>
      <c r="N86" s="29">
        <v>17</v>
      </c>
      <c r="O86" s="28"/>
      <c r="P86" s="28"/>
      <c r="Q86" s="28"/>
      <c r="R86" s="28"/>
      <c r="S86" s="32"/>
      <c r="T86" s="31">
        <f t="shared" si="1"/>
        <v>112</v>
      </c>
    </row>
    <row r="87" spans="1:20" ht="81.95" customHeight="1" x14ac:dyDescent="0.2">
      <c r="A87" s="23" t="s">
        <v>71</v>
      </c>
      <c r="B87" s="24" t="s">
        <v>78</v>
      </c>
      <c r="C87" s="25">
        <v>59</v>
      </c>
      <c r="D87" s="25">
        <v>159</v>
      </c>
      <c r="E87" s="56"/>
      <c r="F87" s="26" t="s">
        <v>14</v>
      </c>
      <c r="G87" s="34">
        <v>10</v>
      </c>
      <c r="H87" s="29">
        <v>9</v>
      </c>
      <c r="I87" s="29">
        <v>3</v>
      </c>
      <c r="J87" s="29">
        <v>16</v>
      </c>
      <c r="K87" s="29">
        <v>8</v>
      </c>
      <c r="L87" s="29">
        <v>11</v>
      </c>
      <c r="M87" s="29">
        <v>10</v>
      </c>
      <c r="N87" s="29">
        <v>12</v>
      </c>
      <c r="O87" s="28"/>
      <c r="P87" s="28"/>
      <c r="Q87" s="28"/>
      <c r="R87" s="28"/>
      <c r="S87" s="32"/>
      <c r="T87" s="31">
        <f t="shared" si="1"/>
        <v>79</v>
      </c>
    </row>
    <row r="88" spans="1:20" ht="81.95" customHeight="1" x14ac:dyDescent="0.2">
      <c r="A88" s="23" t="s">
        <v>71</v>
      </c>
      <c r="B88" s="24" t="str">
        <f>B87</f>
        <v>2447710SUNNV</v>
      </c>
      <c r="C88" s="25">
        <v>59</v>
      </c>
      <c r="D88" s="25">
        <v>159</v>
      </c>
      <c r="E88" s="57"/>
      <c r="F88" s="26" t="s">
        <v>16</v>
      </c>
      <c r="G88" s="34">
        <v>10</v>
      </c>
      <c r="H88" s="29">
        <v>9</v>
      </c>
      <c r="I88" s="29">
        <v>21</v>
      </c>
      <c r="J88" s="29">
        <v>14</v>
      </c>
      <c r="K88" s="29">
        <v>8</v>
      </c>
      <c r="L88" s="29">
        <v>9</v>
      </c>
      <c r="M88" s="29">
        <v>10</v>
      </c>
      <c r="N88" s="29">
        <v>8</v>
      </c>
      <c r="O88" s="28"/>
      <c r="P88" s="28"/>
      <c r="Q88" s="28"/>
      <c r="R88" s="28"/>
      <c r="S88" s="32"/>
      <c r="T88" s="31">
        <f t="shared" si="1"/>
        <v>89</v>
      </c>
    </row>
    <row r="89" spans="1:20" ht="156.94999999999999" customHeight="1" x14ac:dyDescent="0.2">
      <c r="A89" s="23" t="s">
        <v>71</v>
      </c>
      <c r="B89" s="24" t="s">
        <v>79</v>
      </c>
      <c r="C89" s="25">
        <v>59</v>
      </c>
      <c r="D89" s="25">
        <v>159</v>
      </c>
      <c r="E89" s="33"/>
      <c r="F89" s="26" t="s">
        <v>14</v>
      </c>
      <c r="G89" s="34">
        <v>7</v>
      </c>
      <c r="H89" s="29">
        <v>11</v>
      </c>
      <c r="I89" s="29">
        <v>19</v>
      </c>
      <c r="J89" s="29">
        <v>24</v>
      </c>
      <c r="K89" s="29">
        <v>15</v>
      </c>
      <c r="L89" s="29">
        <v>7</v>
      </c>
      <c r="M89" s="29">
        <v>6</v>
      </c>
      <c r="N89" s="29">
        <v>10</v>
      </c>
      <c r="O89" s="28"/>
      <c r="P89" s="28"/>
      <c r="Q89" s="28"/>
      <c r="R89" s="28"/>
      <c r="S89" s="32"/>
      <c r="T89" s="31">
        <f t="shared" si="1"/>
        <v>99</v>
      </c>
    </row>
    <row r="90" spans="1:20" x14ac:dyDescent="0.2">
      <c r="A90" s="23" t="s">
        <v>71</v>
      </c>
      <c r="B90" s="24" t="s">
        <v>80</v>
      </c>
      <c r="C90" s="25">
        <v>56</v>
      </c>
      <c r="D90" s="25">
        <v>151</v>
      </c>
      <c r="E90" s="33"/>
      <c r="F90" s="26" t="s">
        <v>16</v>
      </c>
      <c r="G90" s="27"/>
      <c r="H90" s="28"/>
      <c r="I90" s="29">
        <v>1</v>
      </c>
      <c r="J90" s="28"/>
      <c r="K90" s="28"/>
      <c r="L90" s="28"/>
      <c r="M90" s="28"/>
      <c r="N90" s="28"/>
      <c r="O90" s="28"/>
      <c r="P90" s="28"/>
      <c r="Q90" s="28"/>
      <c r="R90" s="28"/>
      <c r="S90" s="32"/>
      <c r="T90" s="31">
        <f t="shared" si="1"/>
        <v>1</v>
      </c>
    </row>
    <row r="91" spans="1:20" ht="81.95" customHeight="1" x14ac:dyDescent="0.2">
      <c r="A91" s="23" t="s">
        <v>71</v>
      </c>
      <c r="B91" s="24" t="s">
        <v>81</v>
      </c>
      <c r="C91" s="25">
        <v>53</v>
      </c>
      <c r="D91" s="25">
        <v>143</v>
      </c>
      <c r="E91" s="56"/>
      <c r="F91" s="26" t="s">
        <v>14</v>
      </c>
      <c r="G91" s="34">
        <v>18</v>
      </c>
      <c r="H91" s="29">
        <v>17</v>
      </c>
      <c r="I91" s="29">
        <v>9</v>
      </c>
      <c r="J91" s="29">
        <v>25</v>
      </c>
      <c r="K91" s="29">
        <v>22</v>
      </c>
      <c r="L91" s="29">
        <v>26</v>
      </c>
      <c r="M91" s="29">
        <v>13</v>
      </c>
      <c r="N91" s="29">
        <v>17</v>
      </c>
      <c r="O91" s="28"/>
      <c r="P91" s="28"/>
      <c r="Q91" s="28"/>
      <c r="R91" s="28"/>
      <c r="S91" s="32"/>
      <c r="T91" s="31">
        <f t="shared" si="1"/>
        <v>147</v>
      </c>
    </row>
    <row r="92" spans="1:20" ht="81.95" customHeight="1" x14ac:dyDescent="0.2">
      <c r="A92" s="23" t="s">
        <v>71</v>
      </c>
      <c r="B92" s="24" t="str">
        <f>B91</f>
        <v>2458824VERDEBLK</v>
      </c>
      <c r="C92" s="25">
        <v>53</v>
      </c>
      <c r="D92" s="25">
        <v>143</v>
      </c>
      <c r="E92" s="57"/>
      <c r="F92" s="26" t="s">
        <v>16</v>
      </c>
      <c r="G92" s="34">
        <v>21</v>
      </c>
      <c r="H92" s="29">
        <v>21</v>
      </c>
      <c r="I92" s="29">
        <v>33</v>
      </c>
      <c r="J92" s="29">
        <v>32</v>
      </c>
      <c r="K92" s="29">
        <v>20</v>
      </c>
      <c r="L92" s="29">
        <v>18</v>
      </c>
      <c r="M92" s="29">
        <v>20</v>
      </c>
      <c r="N92" s="29">
        <v>18</v>
      </c>
      <c r="O92" s="28"/>
      <c r="P92" s="28"/>
      <c r="Q92" s="28"/>
      <c r="R92" s="28"/>
      <c r="S92" s="32"/>
      <c r="T92" s="31">
        <f t="shared" si="1"/>
        <v>183</v>
      </c>
    </row>
    <row r="93" spans="1:20" ht="77.099999999999994" customHeight="1" x14ac:dyDescent="0.2">
      <c r="A93" s="23" t="s">
        <v>71</v>
      </c>
      <c r="B93" s="24" t="s">
        <v>82</v>
      </c>
      <c r="C93" s="25">
        <v>56</v>
      </c>
      <c r="D93" s="25">
        <v>151</v>
      </c>
      <c r="E93" s="56"/>
      <c r="F93" s="26" t="s">
        <v>14</v>
      </c>
      <c r="G93" s="34">
        <v>52</v>
      </c>
      <c r="H93" s="29">
        <v>63</v>
      </c>
      <c r="I93" s="29">
        <v>36</v>
      </c>
      <c r="J93" s="29">
        <v>53</v>
      </c>
      <c r="K93" s="29">
        <v>56</v>
      </c>
      <c r="L93" s="29">
        <v>21</v>
      </c>
      <c r="M93" s="29">
        <v>27</v>
      </c>
      <c r="N93" s="29">
        <v>32</v>
      </c>
      <c r="O93" s="28"/>
      <c r="P93" s="28"/>
      <c r="Q93" s="28"/>
      <c r="R93" s="28"/>
      <c r="S93" s="32"/>
      <c r="T93" s="31">
        <f t="shared" si="1"/>
        <v>340</v>
      </c>
    </row>
    <row r="94" spans="1:20" ht="77.099999999999994" customHeight="1" x14ac:dyDescent="0.2">
      <c r="A94" s="23" t="s">
        <v>71</v>
      </c>
      <c r="B94" s="24" t="s">
        <v>83</v>
      </c>
      <c r="C94" s="25">
        <v>56</v>
      </c>
      <c r="D94" s="25">
        <v>151</v>
      </c>
      <c r="E94" s="57"/>
      <c r="F94" s="26" t="s">
        <v>14</v>
      </c>
      <c r="G94" s="34">
        <v>27</v>
      </c>
      <c r="H94" s="29">
        <v>41</v>
      </c>
      <c r="I94" s="29">
        <v>35</v>
      </c>
      <c r="J94" s="29">
        <v>49</v>
      </c>
      <c r="K94" s="29">
        <v>31</v>
      </c>
      <c r="L94" s="29">
        <v>4</v>
      </c>
      <c r="M94" s="29">
        <v>9</v>
      </c>
      <c r="N94" s="29">
        <v>14</v>
      </c>
      <c r="O94" s="28"/>
      <c r="P94" s="28"/>
      <c r="Q94" s="28"/>
      <c r="R94" s="28"/>
      <c r="S94" s="32"/>
      <c r="T94" s="31">
        <f t="shared" si="1"/>
        <v>210</v>
      </c>
    </row>
    <row r="95" spans="1:20" ht="158.1" customHeight="1" x14ac:dyDescent="0.2">
      <c r="A95" s="23" t="s">
        <v>84</v>
      </c>
      <c r="B95" s="24" t="s">
        <v>85</v>
      </c>
      <c r="C95" s="25">
        <v>53</v>
      </c>
      <c r="D95" s="25">
        <v>143</v>
      </c>
      <c r="E95" s="33"/>
      <c r="F95" s="26" t="s">
        <v>10</v>
      </c>
      <c r="G95" s="27"/>
      <c r="H95" s="29">
        <v>3</v>
      </c>
      <c r="I95" s="29">
        <v>2</v>
      </c>
      <c r="J95" s="29">
        <v>10</v>
      </c>
      <c r="K95" s="29">
        <v>7</v>
      </c>
      <c r="L95" s="29">
        <v>2</v>
      </c>
      <c r="M95" s="29">
        <v>1</v>
      </c>
      <c r="N95" s="29">
        <v>6</v>
      </c>
      <c r="O95" s="28"/>
      <c r="P95" s="28"/>
      <c r="Q95" s="28"/>
      <c r="R95" s="28"/>
      <c r="S95" s="32"/>
      <c r="T95" s="31">
        <f t="shared" si="1"/>
        <v>31</v>
      </c>
    </row>
    <row r="96" spans="1:20" ht="158.1" customHeight="1" x14ac:dyDescent="0.2">
      <c r="A96" s="23" t="s">
        <v>84</v>
      </c>
      <c r="B96" s="24" t="s">
        <v>86</v>
      </c>
      <c r="C96" s="25">
        <v>56</v>
      </c>
      <c r="D96" s="25">
        <v>151</v>
      </c>
      <c r="E96" s="33"/>
      <c r="F96" s="26" t="s">
        <v>10</v>
      </c>
      <c r="G96" s="34">
        <v>4</v>
      </c>
      <c r="H96" s="28"/>
      <c r="I96" s="28"/>
      <c r="J96" s="28"/>
      <c r="K96" s="28"/>
      <c r="L96" s="28"/>
      <c r="M96" s="29">
        <v>23</v>
      </c>
      <c r="N96" s="28"/>
      <c r="O96" s="28"/>
      <c r="P96" s="28"/>
      <c r="Q96" s="28"/>
      <c r="R96" s="28"/>
      <c r="S96" s="32"/>
      <c r="T96" s="31">
        <f t="shared" si="1"/>
        <v>27</v>
      </c>
    </row>
    <row r="97" spans="1:20" ht="164.1" customHeight="1" x14ac:dyDescent="0.2">
      <c r="A97" s="23" t="s">
        <v>84</v>
      </c>
      <c r="B97" s="24" t="s">
        <v>87</v>
      </c>
      <c r="C97" s="25">
        <v>59</v>
      </c>
      <c r="D97" s="25">
        <v>159</v>
      </c>
      <c r="E97" s="33"/>
      <c r="F97" s="26" t="s">
        <v>10</v>
      </c>
      <c r="G97" s="34">
        <v>7</v>
      </c>
      <c r="H97" s="29">
        <v>14</v>
      </c>
      <c r="I97" s="29">
        <v>16</v>
      </c>
      <c r="J97" s="29">
        <v>5</v>
      </c>
      <c r="K97" s="29">
        <v>14</v>
      </c>
      <c r="L97" s="29">
        <v>11</v>
      </c>
      <c r="M97" s="29">
        <v>8</v>
      </c>
      <c r="N97" s="29">
        <v>8</v>
      </c>
      <c r="O97" s="28"/>
      <c r="P97" s="28"/>
      <c r="Q97" s="28"/>
      <c r="R97" s="28"/>
      <c r="S97" s="32"/>
      <c r="T97" s="31">
        <f t="shared" si="1"/>
        <v>83</v>
      </c>
    </row>
    <row r="98" spans="1:20" ht="53.1" customHeight="1" x14ac:dyDescent="0.2">
      <c r="A98" s="23" t="s">
        <v>88</v>
      </c>
      <c r="B98" s="24" t="s">
        <v>89</v>
      </c>
      <c r="C98" s="25">
        <v>53</v>
      </c>
      <c r="D98" s="25">
        <v>143</v>
      </c>
      <c r="E98" s="56"/>
      <c r="F98" s="26" t="s">
        <v>12</v>
      </c>
      <c r="G98" s="34">
        <v>15</v>
      </c>
      <c r="H98" s="29">
        <v>10</v>
      </c>
      <c r="I98" s="29">
        <v>7</v>
      </c>
      <c r="J98" s="29">
        <v>9</v>
      </c>
      <c r="K98" s="29">
        <v>11</v>
      </c>
      <c r="L98" s="29">
        <v>15</v>
      </c>
      <c r="M98" s="29">
        <v>14</v>
      </c>
      <c r="N98" s="29">
        <v>5</v>
      </c>
      <c r="O98" s="29">
        <v>10</v>
      </c>
      <c r="P98" s="29">
        <v>4</v>
      </c>
      <c r="Q98" s="28"/>
      <c r="R98" s="28"/>
      <c r="S98" s="32"/>
      <c r="T98" s="31">
        <f t="shared" si="1"/>
        <v>100</v>
      </c>
    </row>
    <row r="99" spans="1:20" ht="53.1" customHeight="1" x14ac:dyDescent="0.2">
      <c r="A99" s="23" t="s">
        <v>88</v>
      </c>
      <c r="B99" s="24" t="str">
        <f>B98</f>
        <v>3647015RIKSTB</v>
      </c>
      <c r="C99" s="25">
        <v>53</v>
      </c>
      <c r="D99" s="25">
        <v>143</v>
      </c>
      <c r="E99" s="58"/>
      <c r="F99" s="26" t="s">
        <v>14</v>
      </c>
      <c r="G99" s="34">
        <v>18</v>
      </c>
      <c r="H99" s="29">
        <v>13</v>
      </c>
      <c r="I99" s="29">
        <v>2</v>
      </c>
      <c r="J99" s="29">
        <v>5</v>
      </c>
      <c r="K99" s="29">
        <v>7</v>
      </c>
      <c r="L99" s="29">
        <v>4</v>
      </c>
      <c r="M99" s="29">
        <v>11</v>
      </c>
      <c r="N99" s="29">
        <v>5</v>
      </c>
      <c r="O99" s="29">
        <v>10</v>
      </c>
      <c r="P99" s="29">
        <v>6</v>
      </c>
      <c r="Q99" s="28"/>
      <c r="R99" s="28"/>
      <c r="S99" s="32"/>
      <c r="T99" s="31">
        <f t="shared" si="1"/>
        <v>81</v>
      </c>
    </row>
    <row r="100" spans="1:20" ht="53.1" customHeight="1" x14ac:dyDescent="0.2">
      <c r="A100" s="23" t="s">
        <v>88</v>
      </c>
      <c r="B100" s="24" t="str">
        <f>B99</f>
        <v>3647015RIKSTB</v>
      </c>
      <c r="C100" s="25">
        <v>53</v>
      </c>
      <c r="D100" s="25">
        <v>143</v>
      </c>
      <c r="E100" s="57"/>
      <c r="F100" s="26" t="s">
        <v>16</v>
      </c>
      <c r="G100" s="34">
        <v>10</v>
      </c>
      <c r="H100" s="29">
        <v>9</v>
      </c>
      <c r="I100" s="29">
        <v>5</v>
      </c>
      <c r="J100" s="29">
        <v>9</v>
      </c>
      <c r="K100" s="29">
        <v>6</v>
      </c>
      <c r="L100" s="29">
        <v>5</v>
      </c>
      <c r="M100" s="29">
        <v>9</v>
      </c>
      <c r="N100" s="29">
        <v>5</v>
      </c>
      <c r="O100" s="29">
        <v>8</v>
      </c>
      <c r="P100" s="28"/>
      <c r="Q100" s="28"/>
      <c r="R100" s="28"/>
      <c r="S100" s="32"/>
      <c r="T100" s="31">
        <f t="shared" si="1"/>
        <v>66</v>
      </c>
    </row>
    <row r="101" spans="1:20" ht="51" customHeight="1" x14ac:dyDescent="0.2">
      <c r="A101" s="23" t="s">
        <v>88</v>
      </c>
      <c r="B101" s="24" t="s">
        <v>90</v>
      </c>
      <c r="C101" s="25">
        <v>53</v>
      </c>
      <c r="D101" s="25">
        <v>143</v>
      </c>
      <c r="E101" s="56"/>
      <c r="F101" s="26" t="s">
        <v>12</v>
      </c>
      <c r="G101" s="34">
        <v>19</v>
      </c>
      <c r="H101" s="29">
        <v>12</v>
      </c>
      <c r="I101" s="29">
        <v>7</v>
      </c>
      <c r="J101" s="29">
        <v>8</v>
      </c>
      <c r="K101" s="29">
        <v>9</v>
      </c>
      <c r="L101" s="29">
        <v>13</v>
      </c>
      <c r="M101" s="29">
        <v>14</v>
      </c>
      <c r="N101" s="29">
        <v>10</v>
      </c>
      <c r="O101" s="29">
        <v>8</v>
      </c>
      <c r="P101" s="29">
        <v>8</v>
      </c>
      <c r="Q101" s="28"/>
      <c r="R101" s="28"/>
      <c r="S101" s="32"/>
      <c r="T101" s="31">
        <f t="shared" si="1"/>
        <v>108</v>
      </c>
    </row>
    <row r="102" spans="1:20" ht="51" customHeight="1" x14ac:dyDescent="0.2">
      <c r="A102" s="23" t="s">
        <v>88</v>
      </c>
      <c r="B102" s="24" t="str">
        <f>B101</f>
        <v>3647015RINSETB</v>
      </c>
      <c r="C102" s="25">
        <v>53</v>
      </c>
      <c r="D102" s="25">
        <v>143</v>
      </c>
      <c r="E102" s="58"/>
      <c r="F102" s="26" t="s">
        <v>14</v>
      </c>
      <c r="G102" s="34">
        <v>21</v>
      </c>
      <c r="H102" s="29">
        <v>18</v>
      </c>
      <c r="I102" s="29">
        <v>5</v>
      </c>
      <c r="J102" s="29">
        <v>11</v>
      </c>
      <c r="K102" s="29">
        <v>12</v>
      </c>
      <c r="L102" s="29">
        <v>9</v>
      </c>
      <c r="M102" s="29">
        <v>10</v>
      </c>
      <c r="N102" s="29">
        <v>7</v>
      </c>
      <c r="O102" s="29">
        <v>10</v>
      </c>
      <c r="P102" s="29">
        <v>8</v>
      </c>
      <c r="Q102" s="28"/>
      <c r="R102" s="28"/>
      <c r="S102" s="32"/>
      <c r="T102" s="31">
        <f t="shared" si="1"/>
        <v>111</v>
      </c>
    </row>
    <row r="103" spans="1:20" ht="51" customHeight="1" x14ac:dyDescent="0.2">
      <c r="A103" s="23" t="s">
        <v>88</v>
      </c>
      <c r="B103" s="24" t="str">
        <f>B102</f>
        <v>3647015RINSETB</v>
      </c>
      <c r="C103" s="25">
        <v>53</v>
      </c>
      <c r="D103" s="25">
        <v>143</v>
      </c>
      <c r="E103" s="57"/>
      <c r="F103" s="26" t="s">
        <v>16</v>
      </c>
      <c r="G103" s="34">
        <v>10</v>
      </c>
      <c r="H103" s="29">
        <v>8</v>
      </c>
      <c r="I103" s="29">
        <v>5</v>
      </c>
      <c r="J103" s="29">
        <v>4</v>
      </c>
      <c r="K103" s="29">
        <v>7</v>
      </c>
      <c r="L103" s="29">
        <v>8</v>
      </c>
      <c r="M103" s="29">
        <v>6</v>
      </c>
      <c r="N103" s="29">
        <v>10</v>
      </c>
      <c r="O103" s="29">
        <v>8</v>
      </c>
      <c r="P103" s="28"/>
      <c r="Q103" s="28"/>
      <c r="R103" s="28"/>
      <c r="S103" s="32"/>
      <c r="T103" s="31">
        <f t="shared" si="1"/>
        <v>66</v>
      </c>
    </row>
    <row r="104" spans="1:20" ht="54" customHeight="1" x14ac:dyDescent="0.2">
      <c r="A104" s="23" t="s">
        <v>88</v>
      </c>
      <c r="B104" s="24" t="s">
        <v>91</v>
      </c>
      <c r="C104" s="25">
        <v>53</v>
      </c>
      <c r="D104" s="25">
        <v>143</v>
      </c>
      <c r="E104" s="56"/>
      <c r="F104" s="26" t="s">
        <v>12</v>
      </c>
      <c r="G104" s="34">
        <v>15</v>
      </c>
      <c r="H104" s="29">
        <v>10</v>
      </c>
      <c r="I104" s="29">
        <v>3</v>
      </c>
      <c r="J104" s="29">
        <v>9</v>
      </c>
      <c r="K104" s="29">
        <v>13</v>
      </c>
      <c r="L104" s="29">
        <v>15</v>
      </c>
      <c r="M104" s="29">
        <v>17</v>
      </c>
      <c r="N104" s="29">
        <v>8</v>
      </c>
      <c r="O104" s="29">
        <v>8</v>
      </c>
      <c r="P104" s="29">
        <v>9</v>
      </c>
      <c r="Q104" s="28"/>
      <c r="R104" s="28"/>
      <c r="S104" s="32"/>
      <c r="T104" s="31">
        <f t="shared" si="1"/>
        <v>107</v>
      </c>
    </row>
    <row r="105" spans="1:20" ht="54" customHeight="1" x14ac:dyDescent="0.2">
      <c r="A105" s="23" t="s">
        <v>88</v>
      </c>
      <c r="B105" s="24" t="str">
        <f>B104</f>
        <v>3647015VERDETB</v>
      </c>
      <c r="C105" s="25">
        <v>53</v>
      </c>
      <c r="D105" s="25">
        <v>143</v>
      </c>
      <c r="E105" s="58"/>
      <c r="F105" s="26" t="s">
        <v>14</v>
      </c>
      <c r="G105" s="34">
        <v>14</v>
      </c>
      <c r="H105" s="29">
        <v>7</v>
      </c>
      <c r="I105" s="29">
        <v>2</v>
      </c>
      <c r="J105" s="29">
        <v>2</v>
      </c>
      <c r="K105" s="29">
        <v>10</v>
      </c>
      <c r="L105" s="29">
        <v>7</v>
      </c>
      <c r="M105" s="29">
        <v>12</v>
      </c>
      <c r="N105" s="29">
        <v>7</v>
      </c>
      <c r="O105" s="29">
        <v>11</v>
      </c>
      <c r="P105" s="29">
        <v>11</v>
      </c>
      <c r="Q105" s="28"/>
      <c r="R105" s="28"/>
      <c r="S105" s="32"/>
      <c r="T105" s="31">
        <f t="shared" si="1"/>
        <v>83</v>
      </c>
    </row>
    <row r="106" spans="1:20" ht="54" customHeight="1" x14ac:dyDescent="0.2">
      <c r="A106" s="23" t="s">
        <v>88</v>
      </c>
      <c r="B106" s="24" t="str">
        <f>B105</f>
        <v>3647015VERDETB</v>
      </c>
      <c r="C106" s="25">
        <v>53</v>
      </c>
      <c r="D106" s="25">
        <v>143</v>
      </c>
      <c r="E106" s="57"/>
      <c r="F106" s="26" t="s">
        <v>16</v>
      </c>
      <c r="G106" s="34">
        <v>11</v>
      </c>
      <c r="H106" s="29">
        <v>11</v>
      </c>
      <c r="I106" s="29">
        <v>2</v>
      </c>
      <c r="J106" s="29">
        <v>11</v>
      </c>
      <c r="K106" s="29">
        <v>9</v>
      </c>
      <c r="L106" s="29">
        <v>11</v>
      </c>
      <c r="M106" s="29">
        <v>10</v>
      </c>
      <c r="N106" s="29">
        <v>11</v>
      </c>
      <c r="O106" s="29">
        <v>9</v>
      </c>
      <c r="P106" s="28"/>
      <c r="Q106" s="28"/>
      <c r="R106" s="28"/>
      <c r="S106" s="32"/>
      <c r="T106" s="31">
        <f t="shared" si="1"/>
        <v>85</v>
      </c>
    </row>
    <row r="107" spans="1:20" ht="78.95" customHeight="1" x14ac:dyDescent="0.2">
      <c r="A107" s="23" t="s">
        <v>92</v>
      </c>
      <c r="B107" s="24" t="s">
        <v>93</v>
      </c>
      <c r="C107" s="25">
        <v>53</v>
      </c>
      <c r="D107" s="25">
        <v>143</v>
      </c>
      <c r="E107" s="56"/>
      <c r="F107" s="26" t="s">
        <v>14</v>
      </c>
      <c r="G107" s="34">
        <v>28</v>
      </c>
      <c r="H107" s="29">
        <v>26</v>
      </c>
      <c r="I107" s="29">
        <v>23</v>
      </c>
      <c r="J107" s="29">
        <v>27</v>
      </c>
      <c r="K107" s="29">
        <v>33</v>
      </c>
      <c r="L107" s="29">
        <v>13</v>
      </c>
      <c r="M107" s="29">
        <v>12</v>
      </c>
      <c r="N107" s="29">
        <v>15</v>
      </c>
      <c r="O107" s="28"/>
      <c r="P107" s="28"/>
      <c r="Q107" s="28"/>
      <c r="R107" s="28"/>
      <c r="S107" s="32"/>
      <c r="T107" s="31">
        <f t="shared" si="1"/>
        <v>177</v>
      </c>
    </row>
    <row r="108" spans="1:20" ht="78.95" customHeight="1" x14ac:dyDescent="0.2">
      <c r="A108" s="23" t="s">
        <v>92</v>
      </c>
      <c r="B108" s="24" t="str">
        <f>B107</f>
        <v>2947015MASONTB</v>
      </c>
      <c r="C108" s="25">
        <v>53</v>
      </c>
      <c r="D108" s="25">
        <v>143</v>
      </c>
      <c r="E108" s="57"/>
      <c r="F108" s="26" t="s">
        <v>16</v>
      </c>
      <c r="G108" s="34">
        <v>15</v>
      </c>
      <c r="H108" s="29">
        <v>16</v>
      </c>
      <c r="I108" s="29">
        <v>38</v>
      </c>
      <c r="J108" s="29">
        <v>15</v>
      </c>
      <c r="K108" s="29">
        <v>13</v>
      </c>
      <c r="L108" s="29">
        <v>8</v>
      </c>
      <c r="M108" s="29">
        <v>14</v>
      </c>
      <c r="N108" s="29">
        <v>15</v>
      </c>
      <c r="O108" s="28"/>
      <c r="P108" s="28"/>
      <c r="Q108" s="28"/>
      <c r="R108" s="28"/>
      <c r="S108" s="32"/>
      <c r="T108" s="31">
        <f t="shared" si="1"/>
        <v>134</v>
      </c>
    </row>
    <row r="109" spans="1:20" ht="78.95" customHeight="1" x14ac:dyDescent="0.2">
      <c r="A109" s="23" t="s">
        <v>92</v>
      </c>
      <c r="B109" s="24" t="s">
        <v>94</v>
      </c>
      <c r="C109" s="25">
        <v>56</v>
      </c>
      <c r="D109" s="25">
        <v>151</v>
      </c>
      <c r="E109" s="56"/>
      <c r="F109" s="26" t="s">
        <v>14</v>
      </c>
      <c r="G109" s="34">
        <v>22</v>
      </c>
      <c r="H109" s="29">
        <v>16</v>
      </c>
      <c r="I109" s="29">
        <v>15</v>
      </c>
      <c r="J109" s="29">
        <v>17</v>
      </c>
      <c r="K109" s="29">
        <v>15</v>
      </c>
      <c r="L109" s="29">
        <v>21</v>
      </c>
      <c r="M109" s="29">
        <v>23</v>
      </c>
      <c r="N109" s="29">
        <v>19</v>
      </c>
      <c r="O109" s="28"/>
      <c r="P109" s="28"/>
      <c r="Q109" s="28"/>
      <c r="R109" s="28"/>
      <c r="S109" s="32"/>
      <c r="T109" s="31">
        <f t="shared" si="1"/>
        <v>148</v>
      </c>
    </row>
    <row r="110" spans="1:20" ht="78.95" customHeight="1" x14ac:dyDescent="0.2">
      <c r="A110" s="23" t="s">
        <v>92</v>
      </c>
      <c r="B110" s="24" t="str">
        <f>B109</f>
        <v>2947015V450NV</v>
      </c>
      <c r="C110" s="25">
        <v>56</v>
      </c>
      <c r="D110" s="25">
        <v>151</v>
      </c>
      <c r="E110" s="57"/>
      <c r="F110" s="26" t="s">
        <v>16</v>
      </c>
      <c r="G110" s="34">
        <v>11</v>
      </c>
      <c r="H110" s="29">
        <v>3</v>
      </c>
      <c r="I110" s="29">
        <v>4</v>
      </c>
      <c r="J110" s="29">
        <v>4</v>
      </c>
      <c r="K110" s="29">
        <v>1</v>
      </c>
      <c r="L110" s="29">
        <v>6</v>
      </c>
      <c r="M110" s="29">
        <v>9</v>
      </c>
      <c r="N110" s="29">
        <v>12</v>
      </c>
      <c r="O110" s="28"/>
      <c r="P110" s="28"/>
      <c r="Q110" s="28"/>
      <c r="R110" s="28"/>
      <c r="S110" s="32"/>
      <c r="T110" s="31">
        <f t="shared" si="1"/>
        <v>50</v>
      </c>
    </row>
    <row r="111" spans="1:20" ht="81" customHeight="1" x14ac:dyDescent="0.2">
      <c r="A111" s="23" t="s">
        <v>92</v>
      </c>
      <c r="B111" s="24" t="s">
        <v>95</v>
      </c>
      <c r="C111" s="25">
        <v>56</v>
      </c>
      <c r="D111" s="25">
        <v>151</v>
      </c>
      <c r="E111" s="56"/>
      <c r="F111" s="26" t="s">
        <v>14</v>
      </c>
      <c r="G111" s="34">
        <v>14</v>
      </c>
      <c r="H111" s="29">
        <v>28</v>
      </c>
      <c r="I111" s="29">
        <v>20</v>
      </c>
      <c r="J111" s="29">
        <v>23</v>
      </c>
      <c r="K111" s="29">
        <v>10</v>
      </c>
      <c r="L111" s="29">
        <v>14</v>
      </c>
      <c r="M111" s="29">
        <v>14</v>
      </c>
      <c r="N111" s="29">
        <v>16</v>
      </c>
      <c r="O111" s="28"/>
      <c r="P111" s="28"/>
      <c r="Q111" s="28"/>
      <c r="R111" s="28"/>
      <c r="S111" s="32"/>
      <c r="T111" s="31">
        <f t="shared" si="1"/>
        <v>139</v>
      </c>
    </row>
    <row r="112" spans="1:20" ht="81" customHeight="1" x14ac:dyDescent="0.2">
      <c r="A112" s="23" t="s">
        <v>92</v>
      </c>
      <c r="B112" s="24" t="str">
        <f>B111</f>
        <v>2947710SOLENV</v>
      </c>
      <c r="C112" s="25">
        <v>56</v>
      </c>
      <c r="D112" s="25">
        <v>151</v>
      </c>
      <c r="E112" s="57"/>
      <c r="F112" s="26" t="s">
        <v>16</v>
      </c>
      <c r="G112" s="34">
        <v>15</v>
      </c>
      <c r="H112" s="29">
        <v>25</v>
      </c>
      <c r="I112" s="29">
        <v>17</v>
      </c>
      <c r="J112" s="29">
        <v>26</v>
      </c>
      <c r="K112" s="29">
        <v>17</v>
      </c>
      <c r="L112" s="29">
        <v>18</v>
      </c>
      <c r="M112" s="29">
        <v>14</v>
      </c>
      <c r="N112" s="29">
        <v>16</v>
      </c>
      <c r="O112" s="28"/>
      <c r="P112" s="28"/>
      <c r="Q112" s="28"/>
      <c r="R112" s="28"/>
      <c r="S112" s="32"/>
      <c r="T112" s="31">
        <f t="shared" si="1"/>
        <v>148</v>
      </c>
    </row>
    <row r="113" spans="1:20" ht="84" customHeight="1" x14ac:dyDescent="0.2">
      <c r="A113" s="23" t="s">
        <v>92</v>
      </c>
      <c r="B113" s="24" t="s">
        <v>96</v>
      </c>
      <c r="C113" s="25">
        <v>53</v>
      </c>
      <c r="D113" s="25">
        <v>143</v>
      </c>
      <c r="E113" s="56"/>
      <c r="F113" s="26" t="s">
        <v>14</v>
      </c>
      <c r="G113" s="34">
        <v>13</v>
      </c>
      <c r="H113" s="29">
        <v>5</v>
      </c>
      <c r="I113" s="29">
        <v>12</v>
      </c>
      <c r="J113" s="29">
        <v>9</v>
      </c>
      <c r="K113" s="29">
        <v>4</v>
      </c>
      <c r="L113" s="29">
        <v>8</v>
      </c>
      <c r="M113" s="29">
        <v>9</v>
      </c>
      <c r="N113" s="29">
        <v>16</v>
      </c>
      <c r="O113" s="28"/>
      <c r="P113" s="28"/>
      <c r="Q113" s="28"/>
      <c r="R113" s="28"/>
      <c r="S113" s="32"/>
      <c r="T113" s="31">
        <f t="shared" si="1"/>
        <v>76</v>
      </c>
    </row>
    <row r="114" spans="1:20" ht="84" customHeight="1" x14ac:dyDescent="0.2">
      <c r="A114" s="23" t="s">
        <v>92</v>
      </c>
      <c r="B114" s="24" t="str">
        <f>B113</f>
        <v>2958265CHARCOALBLK</v>
      </c>
      <c r="C114" s="25">
        <v>53</v>
      </c>
      <c r="D114" s="25">
        <v>143</v>
      </c>
      <c r="E114" s="57"/>
      <c r="F114" s="26" t="s">
        <v>16</v>
      </c>
      <c r="G114" s="34">
        <v>16</v>
      </c>
      <c r="H114" s="29">
        <v>14</v>
      </c>
      <c r="I114" s="29">
        <v>27</v>
      </c>
      <c r="J114" s="29">
        <v>7</v>
      </c>
      <c r="K114" s="29">
        <v>3</v>
      </c>
      <c r="L114" s="29">
        <v>8</v>
      </c>
      <c r="M114" s="29">
        <v>11</v>
      </c>
      <c r="N114" s="29">
        <v>13</v>
      </c>
      <c r="O114" s="28"/>
      <c r="P114" s="28"/>
      <c r="Q114" s="28"/>
      <c r="R114" s="28"/>
      <c r="S114" s="32"/>
      <c r="T114" s="31">
        <f t="shared" si="1"/>
        <v>99</v>
      </c>
    </row>
    <row r="115" spans="1:20" ht="75.95" customHeight="1" x14ac:dyDescent="0.2">
      <c r="A115" s="23" t="s">
        <v>92</v>
      </c>
      <c r="B115" s="24" t="s">
        <v>97</v>
      </c>
      <c r="C115" s="25">
        <v>53</v>
      </c>
      <c r="D115" s="25">
        <v>143</v>
      </c>
      <c r="E115" s="56"/>
      <c r="F115" s="26" t="s">
        <v>14</v>
      </c>
      <c r="G115" s="34">
        <v>38</v>
      </c>
      <c r="H115" s="29">
        <v>15</v>
      </c>
      <c r="I115" s="29">
        <v>21</v>
      </c>
      <c r="J115" s="29">
        <v>21</v>
      </c>
      <c r="K115" s="29">
        <v>4</v>
      </c>
      <c r="L115" s="29">
        <v>2</v>
      </c>
      <c r="M115" s="29">
        <v>17</v>
      </c>
      <c r="N115" s="29">
        <v>17</v>
      </c>
      <c r="O115" s="28"/>
      <c r="P115" s="28"/>
      <c r="Q115" s="28"/>
      <c r="R115" s="28"/>
      <c r="S115" s="32"/>
      <c r="T115" s="31">
        <f t="shared" si="1"/>
        <v>135</v>
      </c>
    </row>
    <row r="116" spans="1:20" ht="75.95" customHeight="1" x14ac:dyDescent="0.2">
      <c r="A116" s="23" t="s">
        <v>92</v>
      </c>
      <c r="B116" s="24" t="str">
        <f>B115</f>
        <v>2958824VERDEBLK</v>
      </c>
      <c r="C116" s="25">
        <v>53</v>
      </c>
      <c r="D116" s="25">
        <v>143</v>
      </c>
      <c r="E116" s="57"/>
      <c r="F116" s="26" t="s">
        <v>16</v>
      </c>
      <c r="G116" s="34">
        <v>20</v>
      </c>
      <c r="H116" s="29">
        <v>19</v>
      </c>
      <c r="I116" s="29">
        <v>37</v>
      </c>
      <c r="J116" s="29">
        <v>28</v>
      </c>
      <c r="K116" s="29">
        <v>15</v>
      </c>
      <c r="L116" s="29">
        <v>17</v>
      </c>
      <c r="M116" s="29">
        <v>18</v>
      </c>
      <c r="N116" s="29">
        <v>19</v>
      </c>
      <c r="O116" s="28"/>
      <c r="P116" s="28"/>
      <c r="Q116" s="28"/>
      <c r="R116" s="28"/>
      <c r="S116" s="32"/>
      <c r="T116" s="31">
        <f t="shared" si="1"/>
        <v>173</v>
      </c>
    </row>
    <row r="117" spans="1:20" ht="78" customHeight="1" x14ac:dyDescent="0.2">
      <c r="A117" s="23" t="s">
        <v>92</v>
      </c>
      <c r="B117" s="24" t="s">
        <v>98</v>
      </c>
      <c r="C117" s="25">
        <v>53</v>
      </c>
      <c r="D117" s="25">
        <v>143</v>
      </c>
      <c r="E117" s="56"/>
      <c r="F117" s="26" t="s">
        <v>14</v>
      </c>
      <c r="G117" s="34">
        <v>47</v>
      </c>
      <c r="H117" s="29">
        <v>55</v>
      </c>
      <c r="I117" s="29">
        <v>43</v>
      </c>
      <c r="J117" s="29">
        <v>51</v>
      </c>
      <c r="K117" s="29">
        <v>53</v>
      </c>
      <c r="L117" s="29">
        <v>21</v>
      </c>
      <c r="M117" s="29">
        <v>25</v>
      </c>
      <c r="N117" s="29">
        <v>27</v>
      </c>
      <c r="O117" s="28"/>
      <c r="P117" s="28"/>
      <c r="Q117" s="28"/>
      <c r="R117" s="28"/>
      <c r="S117" s="32"/>
      <c r="T117" s="31">
        <f t="shared" si="1"/>
        <v>322</v>
      </c>
    </row>
    <row r="118" spans="1:20" ht="78" customHeight="1" x14ac:dyDescent="0.2">
      <c r="A118" s="23" t="s">
        <v>92</v>
      </c>
      <c r="B118" s="24" t="str">
        <f>B117</f>
        <v>29870383RINSEWT</v>
      </c>
      <c r="C118" s="25">
        <v>53</v>
      </c>
      <c r="D118" s="25">
        <v>143</v>
      </c>
      <c r="E118" s="57"/>
      <c r="F118" s="26" t="s">
        <v>16</v>
      </c>
      <c r="G118" s="34">
        <v>8</v>
      </c>
      <c r="H118" s="29">
        <v>8</v>
      </c>
      <c r="I118" s="29">
        <v>8</v>
      </c>
      <c r="J118" s="29">
        <v>4</v>
      </c>
      <c r="K118" s="29">
        <v>5</v>
      </c>
      <c r="L118" s="29">
        <v>5</v>
      </c>
      <c r="M118" s="29">
        <v>9</v>
      </c>
      <c r="N118" s="29">
        <v>9</v>
      </c>
      <c r="O118" s="28"/>
      <c r="P118" s="28"/>
      <c r="Q118" s="28"/>
      <c r="R118" s="28"/>
      <c r="S118" s="32"/>
      <c r="T118" s="31">
        <f t="shared" si="1"/>
        <v>56</v>
      </c>
    </row>
    <row r="119" spans="1:20" ht="159" customHeight="1" x14ac:dyDescent="0.2">
      <c r="A119" s="23" t="s">
        <v>92</v>
      </c>
      <c r="B119" s="24" t="s">
        <v>99</v>
      </c>
      <c r="C119" s="25">
        <v>53</v>
      </c>
      <c r="D119" s="25">
        <v>143</v>
      </c>
      <c r="E119" s="33"/>
      <c r="F119" s="26" t="s">
        <v>16</v>
      </c>
      <c r="G119" s="34">
        <v>49</v>
      </c>
      <c r="H119" s="29">
        <v>35</v>
      </c>
      <c r="I119" s="29">
        <v>61</v>
      </c>
      <c r="J119" s="29">
        <v>38</v>
      </c>
      <c r="K119" s="29">
        <v>68</v>
      </c>
      <c r="L119" s="29">
        <v>37</v>
      </c>
      <c r="M119" s="29">
        <v>66</v>
      </c>
      <c r="N119" s="29">
        <v>8</v>
      </c>
      <c r="O119" s="28"/>
      <c r="P119" s="28"/>
      <c r="Q119" s="28"/>
      <c r="R119" s="28"/>
      <c r="S119" s="32"/>
      <c r="T119" s="31">
        <f t="shared" si="1"/>
        <v>362</v>
      </c>
    </row>
    <row r="120" spans="1:20" ht="161.1" customHeight="1" x14ac:dyDescent="0.2">
      <c r="A120" s="23" t="s">
        <v>100</v>
      </c>
      <c r="B120" s="24" t="s">
        <v>101</v>
      </c>
      <c r="C120" s="25">
        <v>53</v>
      </c>
      <c r="D120" s="25">
        <v>143</v>
      </c>
      <c r="E120" s="33"/>
      <c r="F120" s="26" t="s">
        <v>10</v>
      </c>
      <c r="G120" s="34">
        <v>24</v>
      </c>
      <c r="H120" s="29">
        <v>57</v>
      </c>
      <c r="I120" s="29">
        <v>36</v>
      </c>
      <c r="J120" s="29">
        <v>53</v>
      </c>
      <c r="K120" s="29">
        <v>32</v>
      </c>
      <c r="L120" s="29">
        <v>27</v>
      </c>
      <c r="M120" s="29">
        <v>25</v>
      </c>
      <c r="N120" s="29">
        <v>18</v>
      </c>
      <c r="O120" s="28"/>
      <c r="P120" s="28"/>
      <c r="Q120" s="28"/>
      <c r="R120" s="28"/>
      <c r="S120" s="32"/>
      <c r="T120" s="31">
        <f t="shared" si="1"/>
        <v>272</v>
      </c>
    </row>
    <row r="121" spans="1:20" s="45" customFormat="1" ht="156.94999999999999" customHeight="1" x14ac:dyDescent="0.2">
      <c r="A121" s="35" t="s">
        <v>100</v>
      </c>
      <c r="B121" s="36" t="s">
        <v>102</v>
      </c>
      <c r="C121" s="37">
        <v>57</v>
      </c>
      <c r="D121" s="37">
        <v>154</v>
      </c>
      <c r="E121" s="38"/>
      <c r="F121" s="39" t="s">
        <v>10</v>
      </c>
      <c r="G121" s="40">
        <v>6</v>
      </c>
      <c r="H121" s="41">
        <v>25</v>
      </c>
      <c r="I121" s="41">
        <v>52</v>
      </c>
      <c r="J121" s="41">
        <v>85</v>
      </c>
      <c r="K121" s="41">
        <v>77</v>
      </c>
      <c r="L121" s="41">
        <v>39</v>
      </c>
      <c r="M121" s="41">
        <v>25</v>
      </c>
      <c r="N121" s="41">
        <v>7</v>
      </c>
      <c r="O121" s="42"/>
      <c r="P121" s="42"/>
      <c r="Q121" s="42"/>
      <c r="R121" s="42"/>
      <c r="S121" s="43"/>
      <c r="T121" s="44">
        <f t="shared" si="1"/>
        <v>316</v>
      </c>
    </row>
    <row r="122" spans="1:20" s="45" customFormat="1" ht="156" customHeight="1" x14ac:dyDescent="0.2">
      <c r="A122" s="35" t="s">
        <v>100</v>
      </c>
      <c r="B122" s="36" t="s">
        <v>103</v>
      </c>
      <c r="C122" s="37">
        <v>53</v>
      </c>
      <c r="D122" s="37">
        <v>143</v>
      </c>
      <c r="E122" s="38"/>
      <c r="F122" s="39" t="s">
        <v>10</v>
      </c>
      <c r="G122" s="40"/>
      <c r="H122" s="41"/>
      <c r="I122" s="41"/>
      <c r="J122" s="41"/>
      <c r="K122" s="42"/>
      <c r="L122" s="41">
        <v>2</v>
      </c>
      <c r="M122" s="41">
        <v>1</v>
      </c>
      <c r="N122" s="41">
        <v>1</v>
      </c>
      <c r="O122" s="42"/>
      <c r="P122" s="42"/>
      <c r="Q122" s="42"/>
      <c r="R122" s="42"/>
      <c r="S122" s="43"/>
      <c r="T122" s="44">
        <f t="shared" si="1"/>
        <v>4</v>
      </c>
    </row>
    <row r="123" spans="1:20" ht="164.1" customHeight="1" x14ac:dyDescent="0.2">
      <c r="A123" s="23" t="s">
        <v>100</v>
      </c>
      <c r="B123" s="24" t="s">
        <v>104</v>
      </c>
      <c r="C123" s="25">
        <v>56</v>
      </c>
      <c r="D123" s="25">
        <v>151</v>
      </c>
      <c r="E123" s="33"/>
      <c r="F123" s="26" t="s">
        <v>10</v>
      </c>
      <c r="G123" s="34">
        <v>32</v>
      </c>
      <c r="H123" s="29">
        <v>60</v>
      </c>
      <c r="I123" s="29">
        <v>65</v>
      </c>
      <c r="J123" s="29">
        <v>55</v>
      </c>
      <c r="K123" s="29">
        <v>24</v>
      </c>
      <c r="L123" s="29">
        <v>29</v>
      </c>
      <c r="M123" s="29">
        <v>27</v>
      </c>
      <c r="N123" s="29">
        <v>21</v>
      </c>
      <c r="O123" s="28"/>
      <c r="P123" s="28"/>
      <c r="Q123" s="28"/>
      <c r="R123" s="28"/>
      <c r="S123" s="32"/>
      <c r="T123" s="31">
        <f t="shared" si="1"/>
        <v>313</v>
      </c>
    </row>
    <row r="124" spans="1:20" ht="168.95" customHeight="1" x14ac:dyDescent="0.2">
      <c r="A124" s="23" t="s">
        <v>100</v>
      </c>
      <c r="B124" s="24" t="s">
        <v>105</v>
      </c>
      <c r="C124" s="25">
        <v>56</v>
      </c>
      <c r="D124" s="25">
        <v>151</v>
      </c>
      <c r="E124" s="33"/>
      <c r="F124" s="26" t="s">
        <v>10</v>
      </c>
      <c r="G124" s="34">
        <v>19</v>
      </c>
      <c r="H124" s="29">
        <v>49</v>
      </c>
      <c r="I124" s="29">
        <v>44</v>
      </c>
      <c r="J124" s="29">
        <v>41</v>
      </c>
      <c r="K124" s="29">
        <v>23</v>
      </c>
      <c r="L124" s="29">
        <v>20</v>
      </c>
      <c r="M124" s="29">
        <v>21</v>
      </c>
      <c r="N124" s="29">
        <v>14</v>
      </c>
      <c r="O124" s="28"/>
      <c r="P124" s="28"/>
      <c r="Q124" s="28"/>
      <c r="R124" s="28"/>
      <c r="S124" s="32"/>
      <c r="T124" s="31">
        <f t="shared" si="1"/>
        <v>231</v>
      </c>
    </row>
    <row r="125" spans="1:20" ht="162.94999999999999" customHeight="1" thickBot="1" x14ac:dyDescent="0.25">
      <c r="A125" s="46" t="s">
        <v>100</v>
      </c>
      <c r="B125" s="47" t="s">
        <v>106</v>
      </c>
      <c r="C125" s="48">
        <v>65</v>
      </c>
      <c r="D125" s="48">
        <v>176</v>
      </c>
      <c r="E125" s="49"/>
      <c r="F125" s="50" t="s">
        <v>10</v>
      </c>
      <c r="G125" s="51">
        <v>32</v>
      </c>
      <c r="H125" s="52">
        <v>45</v>
      </c>
      <c r="I125" s="52">
        <v>85</v>
      </c>
      <c r="J125" s="52">
        <v>55</v>
      </c>
      <c r="K125" s="52">
        <v>25</v>
      </c>
      <c r="L125" s="52">
        <v>22</v>
      </c>
      <c r="M125" s="52">
        <v>30</v>
      </c>
      <c r="N125" s="52">
        <v>21</v>
      </c>
      <c r="O125" s="53"/>
      <c r="P125" s="53"/>
      <c r="Q125" s="53"/>
      <c r="R125" s="53"/>
      <c r="S125" s="54"/>
      <c r="T125" s="55">
        <f t="shared" si="1"/>
        <v>315</v>
      </c>
    </row>
  </sheetData>
  <mergeCells count="29">
    <mergeCell ref="E12:E14"/>
    <mergeCell ref="E15:E17"/>
    <mergeCell ref="E18:E20"/>
    <mergeCell ref="E21:E23"/>
    <mergeCell ref="E98:E100"/>
    <mergeCell ref="E91:E92"/>
    <mergeCell ref="E93:E94"/>
    <mergeCell ref="E55:E56"/>
    <mergeCell ref="E57:E58"/>
    <mergeCell ref="E59:E60"/>
    <mergeCell ref="E28:E29"/>
    <mergeCell ref="E30:E31"/>
    <mergeCell ref="E34:E35"/>
    <mergeCell ref="E50:E52"/>
    <mergeCell ref="E63:E65"/>
    <mergeCell ref="E117:E118"/>
    <mergeCell ref="E107:E108"/>
    <mergeCell ref="E66:E67"/>
    <mergeCell ref="E69:E71"/>
    <mergeCell ref="E72:E74"/>
    <mergeCell ref="E75:E77"/>
    <mergeCell ref="E78:E79"/>
    <mergeCell ref="E87:E88"/>
    <mergeCell ref="E101:E103"/>
    <mergeCell ref="E109:E110"/>
    <mergeCell ref="E111:E112"/>
    <mergeCell ref="E113:E114"/>
    <mergeCell ref="E115:E116"/>
    <mergeCell ref="E104:E106"/>
  </mergeCells>
  <phoneticPr fontId="0" type="noConversion"/>
  <pageMargins left="0.7" right="0.7" top="0.75" bottom="0.75" header="0.3" footer="0.3"/>
  <pageSetup paperSize="9"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-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..</dc:creator>
  <cp:lastModifiedBy>office</cp:lastModifiedBy>
  <dcterms:created xsi:type="dcterms:W3CDTF">2019-09-27T09:14:36Z</dcterms:created>
  <dcterms:modified xsi:type="dcterms:W3CDTF">2019-12-04T11:37:33Z</dcterms:modified>
</cp:coreProperties>
</file>